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5-2026第一学期研究生\202509-公能奖学金\结果公示\"/>
    </mc:Choice>
  </mc:AlternateContent>
  <bookViews>
    <workbookView xWindow="0" yWindow="0" windowWidth="23040" windowHeight="9180"/>
  </bookViews>
  <sheets>
    <sheet name="2024级临床" sheetId="2" r:id="rId1"/>
    <sheet name="2024级口腔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'2024级口腔'!$A$2:$J$2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2" l="1"/>
  <c r="H74" i="2"/>
  <c r="J74" i="2" s="1"/>
  <c r="J73" i="2"/>
  <c r="I73" i="2"/>
  <c r="H73" i="2"/>
  <c r="I72" i="2"/>
  <c r="H72" i="2"/>
  <c r="J72" i="2" s="1"/>
  <c r="I71" i="2"/>
  <c r="H71" i="2"/>
  <c r="J71" i="2" s="1"/>
  <c r="I70" i="2"/>
  <c r="H70" i="2"/>
  <c r="J70" i="2" s="1"/>
  <c r="J69" i="2"/>
  <c r="I69" i="2"/>
  <c r="H69" i="2"/>
  <c r="I68" i="2"/>
  <c r="H68" i="2"/>
  <c r="J68" i="2" s="1"/>
  <c r="I67" i="2"/>
  <c r="H67" i="2"/>
  <c r="J67" i="2" s="1"/>
  <c r="I66" i="2"/>
  <c r="H66" i="2"/>
  <c r="J66" i="2" s="1"/>
  <c r="J65" i="2"/>
  <c r="I65" i="2"/>
  <c r="H65" i="2"/>
  <c r="I64" i="2"/>
  <c r="H64" i="2"/>
  <c r="J64" i="2" s="1"/>
  <c r="I63" i="2"/>
  <c r="H63" i="2"/>
  <c r="J63" i="2" s="1"/>
  <c r="I62" i="2"/>
  <c r="H62" i="2"/>
  <c r="J62" i="2" s="1"/>
  <c r="J61" i="2"/>
  <c r="I61" i="2"/>
  <c r="H61" i="2"/>
  <c r="I60" i="2"/>
  <c r="H60" i="2"/>
  <c r="J60" i="2" s="1"/>
  <c r="I59" i="2"/>
  <c r="H59" i="2"/>
  <c r="J59" i="2" s="1"/>
  <c r="I58" i="2"/>
  <c r="H58" i="2"/>
  <c r="J58" i="2" s="1"/>
  <c r="J57" i="2"/>
  <c r="I57" i="2"/>
  <c r="H57" i="2"/>
  <c r="I56" i="2"/>
  <c r="H56" i="2"/>
  <c r="J56" i="2" s="1"/>
  <c r="I55" i="2"/>
  <c r="H55" i="2"/>
  <c r="J55" i="2" s="1"/>
  <c r="J54" i="2"/>
  <c r="I54" i="2"/>
  <c r="H54" i="2"/>
  <c r="J53" i="2"/>
  <c r="I53" i="2"/>
  <c r="H53" i="2"/>
  <c r="I52" i="2"/>
  <c r="H52" i="2"/>
  <c r="J52" i="2" s="1"/>
  <c r="I51" i="2"/>
  <c r="H51" i="2"/>
  <c r="J51" i="2" s="1"/>
  <c r="J50" i="2"/>
  <c r="I50" i="2"/>
  <c r="H50" i="2"/>
  <c r="J49" i="2"/>
  <c r="I49" i="2"/>
  <c r="H49" i="2"/>
  <c r="I48" i="2"/>
  <c r="H48" i="2"/>
  <c r="J48" i="2" s="1"/>
  <c r="I47" i="2"/>
  <c r="H47" i="2"/>
  <c r="J47" i="2" s="1"/>
  <c r="J46" i="2"/>
  <c r="I46" i="2"/>
  <c r="H46" i="2"/>
  <c r="J45" i="2"/>
  <c r="I45" i="2"/>
  <c r="H45" i="2"/>
  <c r="I44" i="2"/>
  <c r="H44" i="2"/>
  <c r="J44" i="2" s="1"/>
  <c r="I43" i="2"/>
  <c r="H43" i="2"/>
  <c r="J43" i="2" s="1"/>
  <c r="J42" i="2"/>
  <c r="I42" i="2"/>
  <c r="H42" i="2"/>
  <c r="J41" i="2"/>
  <c r="I41" i="2"/>
  <c r="H41" i="2"/>
  <c r="I40" i="2"/>
  <c r="H40" i="2"/>
  <c r="J40" i="2" s="1"/>
  <c r="I39" i="2"/>
  <c r="H39" i="2"/>
  <c r="J39" i="2" s="1"/>
  <c r="J38" i="2"/>
  <c r="I38" i="2"/>
  <c r="H38" i="2"/>
  <c r="J37" i="2"/>
  <c r="I37" i="2"/>
  <c r="H37" i="2"/>
  <c r="I36" i="2"/>
  <c r="H36" i="2"/>
  <c r="J36" i="2" s="1"/>
  <c r="I35" i="2"/>
  <c r="H35" i="2"/>
  <c r="J35" i="2" s="1"/>
  <c r="J34" i="2"/>
  <c r="I34" i="2"/>
  <c r="H34" i="2"/>
  <c r="J33" i="2"/>
  <c r="I33" i="2"/>
  <c r="H33" i="2"/>
  <c r="I32" i="2"/>
  <c r="H32" i="2"/>
  <c r="J32" i="2" s="1"/>
  <c r="I31" i="2"/>
  <c r="H31" i="2"/>
  <c r="J31" i="2" s="1"/>
  <c r="J30" i="2"/>
  <c r="I30" i="2"/>
  <c r="H30" i="2"/>
  <c r="J29" i="2"/>
  <c r="I29" i="2"/>
  <c r="H29" i="2"/>
  <c r="I28" i="2"/>
  <c r="H28" i="2"/>
  <c r="J28" i="2" s="1"/>
  <c r="I27" i="2"/>
  <c r="H27" i="2"/>
  <c r="J27" i="2" s="1"/>
  <c r="J26" i="2"/>
  <c r="I26" i="2"/>
  <c r="H26" i="2"/>
  <c r="J25" i="2"/>
  <c r="I25" i="2"/>
  <c r="H25" i="2"/>
  <c r="I24" i="2"/>
  <c r="H24" i="2"/>
  <c r="J24" i="2" s="1"/>
  <c r="I23" i="2"/>
  <c r="H23" i="2"/>
  <c r="J23" i="2" s="1"/>
  <c r="J22" i="2"/>
  <c r="I22" i="2"/>
  <c r="H22" i="2"/>
  <c r="J21" i="2"/>
  <c r="I21" i="2"/>
  <c r="H21" i="2"/>
  <c r="I20" i="2"/>
  <c r="H20" i="2"/>
  <c r="J20" i="2" s="1"/>
  <c r="I19" i="2"/>
  <c r="H19" i="2"/>
  <c r="J19" i="2" s="1"/>
  <c r="J18" i="2"/>
  <c r="I18" i="2"/>
  <c r="H18" i="2"/>
  <c r="J17" i="2"/>
  <c r="I17" i="2"/>
  <c r="H17" i="2"/>
  <c r="I16" i="2"/>
  <c r="H16" i="2"/>
  <c r="J16" i="2" s="1"/>
  <c r="I15" i="2"/>
  <c r="H15" i="2"/>
  <c r="J15" i="2" s="1"/>
  <c r="J14" i="2"/>
  <c r="I14" i="2"/>
  <c r="H14" i="2"/>
  <c r="J13" i="2"/>
  <c r="I13" i="2"/>
  <c r="H13" i="2"/>
  <c r="I12" i="2"/>
  <c r="H12" i="2"/>
  <c r="J12" i="2" s="1"/>
  <c r="I11" i="2"/>
  <c r="H11" i="2"/>
  <c r="J11" i="2" s="1"/>
  <c r="J10" i="2"/>
  <c r="I10" i="2"/>
  <c r="H10" i="2"/>
  <c r="J9" i="2"/>
  <c r="I9" i="2"/>
  <c r="H9" i="2"/>
  <c r="I8" i="2"/>
  <c r="H8" i="2"/>
  <c r="J8" i="2" s="1"/>
  <c r="I7" i="2"/>
  <c r="H7" i="2"/>
  <c r="J7" i="2" s="1"/>
  <c r="J6" i="2"/>
  <c r="I6" i="2"/>
  <c r="H6" i="2"/>
  <c r="J5" i="2"/>
  <c r="I5" i="2"/>
  <c r="H5" i="2"/>
  <c r="I4" i="2"/>
  <c r="H4" i="2"/>
  <c r="J4" i="2" s="1"/>
  <c r="I3" i="2"/>
  <c r="H3" i="2"/>
  <c r="J3" i="2" s="1"/>
  <c r="I21" i="1" l="1"/>
  <c r="I3" i="1"/>
  <c r="I27" i="1"/>
  <c r="I10" i="1"/>
  <c r="I24" i="1"/>
  <c r="I26" i="1"/>
  <c r="I7" i="1"/>
  <c r="I22" i="1"/>
  <c r="I28" i="1"/>
  <c r="I11" i="1"/>
  <c r="I18" i="1"/>
  <c r="I19" i="1"/>
  <c r="I17" i="1"/>
  <c r="I29" i="1"/>
  <c r="I16" i="1"/>
  <c r="I4" i="1"/>
  <c r="I9" i="1"/>
  <c r="I23" i="1"/>
  <c r="I15" i="1"/>
  <c r="I30" i="1"/>
  <c r="I14" i="1"/>
  <c r="I6" i="1"/>
  <c r="I13" i="1"/>
  <c r="I5" i="1"/>
  <c r="I8" i="1"/>
  <c r="I20" i="1"/>
  <c r="I12" i="1"/>
  <c r="H21" i="1" l="1"/>
  <c r="J21" i="1" s="1"/>
  <c r="H3" i="1"/>
  <c r="J3" i="1" s="1"/>
  <c r="H27" i="1"/>
  <c r="J27" i="1" s="1"/>
  <c r="H10" i="1"/>
  <c r="J10" i="1" s="1"/>
  <c r="H24" i="1"/>
  <c r="J24" i="1" s="1"/>
  <c r="H26" i="1"/>
  <c r="J26" i="1" s="1"/>
  <c r="H7" i="1"/>
  <c r="J7" i="1" s="1"/>
  <c r="H22" i="1"/>
  <c r="J22" i="1" s="1"/>
  <c r="H28" i="1"/>
  <c r="J28" i="1" s="1"/>
  <c r="H11" i="1"/>
  <c r="J11" i="1" s="1"/>
  <c r="H18" i="1"/>
  <c r="J18" i="1" s="1"/>
  <c r="H19" i="1"/>
  <c r="J19" i="1" s="1"/>
  <c r="H17" i="1"/>
  <c r="J17" i="1" s="1"/>
  <c r="H29" i="1"/>
  <c r="J29" i="1" s="1"/>
  <c r="H16" i="1"/>
  <c r="J16" i="1" s="1"/>
  <c r="H4" i="1"/>
  <c r="J4" i="1" s="1"/>
  <c r="H9" i="1"/>
  <c r="J9" i="1" s="1"/>
  <c r="H23" i="1"/>
  <c r="J23" i="1" s="1"/>
  <c r="H15" i="1"/>
  <c r="J15" i="1" s="1"/>
  <c r="H25" i="1"/>
  <c r="J25" i="1" s="1"/>
  <c r="H30" i="1"/>
  <c r="J30" i="1" s="1"/>
  <c r="H14" i="1"/>
  <c r="J14" i="1" s="1"/>
  <c r="H6" i="1"/>
  <c r="J6" i="1" s="1"/>
  <c r="H13" i="1"/>
  <c r="J13" i="1" s="1"/>
  <c r="H5" i="1"/>
  <c r="J5" i="1" s="1"/>
  <c r="H8" i="1"/>
  <c r="J8" i="1" s="1"/>
  <c r="H20" i="1"/>
  <c r="J20" i="1" s="1"/>
  <c r="H12" i="1"/>
  <c r="J12" i="1" s="1"/>
</calcChain>
</file>

<file path=xl/sharedStrings.xml><?xml version="1.0" encoding="utf-8"?>
<sst xmlns="http://schemas.openxmlformats.org/spreadsheetml/2006/main" count="522" uniqueCount="278">
  <si>
    <r>
      <rPr>
        <b/>
        <sz val="12"/>
        <color theme="1"/>
        <rFont val="等线"/>
        <family val="3"/>
        <charset val="134"/>
      </rPr>
      <t>序号</t>
    </r>
  </si>
  <si>
    <r>
      <rPr>
        <b/>
        <sz val="12"/>
        <color theme="1"/>
        <rFont val="等线"/>
        <family val="3"/>
        <charset val="134"/>
      </rPr>
      <t>等级</t>
    </r>
    <phoneticPr fontId="1" type="noConversion"/>
  </si>
  <si>
    <r>
      <rPr>
        <b/>
        <sz val="12"/>
        <color theme="1"/>
        <rFont val="等线"/>
        <family val="3"/>
        <charset val="134"/>
      </rPr>
      <t>学号</t>
    </r>
  </si>
  <si>
    <r>
      <rPr>
        <b/>
        <sz val="12"/>
        <color theme="1"/>
        <rFont val="等线"/>
        <family val="3"/>
        <charset val="134"/>
      </rPr>
      <t>姓名</t>
    </r>
  </si>
  <si>
    <r>
      <rPr>
        <b/>
        <sz val="12"/>
        <color theme="1"/>
        <rFont val="等线"/>
        <family val="3"/>
        <charset val="134"/>
      </rPr>
      <t>专业</t>
    </r>
  </si>
  <si>
    <r>
      <rPr>
        <b/>
        <sz val="12"/>
        <color theme="1"/>
        <rFont val="等线"/>
        <family val="3"/>
        <charset val="134"/>
      </rPr>
      <t>导师</t>
    </r>
  </si>
  <si>
    <r>
      <rPr>
        <b/>
        <sz val="12"/>
        <color theme="1"/>
        <rFont val="等线"/>
        <family val="3"/>
        <charset val="134"/>
      </rPr>
      <t>基地</t>
    </r>
  </si>
  <si>
    <r>
      <rPr>
        <b/>
        <sz val="12"/>
        <color theme="1"/>
        <rFont val="等线"/>
        <family val="3"/>
        <charset val="134"/>
      </rPr>
      <t>轮转成绩</t>
    </r>
  </si>
  <si>
    <r>
      <rPr>
        <b/>
        <sz val="12"/>
        <color theme="1"/>
        <rFont val="等线"/>
        <family val="3"/>
        <charset val="134"/>
      </rPr>
      <t>最终成绩</t>
    </r>
  </si>
  <si>
    <t>学分绩</t>
    <phoneticPr fontId="1" type="noConversion"/>
  </si>
  <si>
    <r>
      <rPr>
        <sz val="12"/>
        <color theme="1"/>
        <rFont val="等线"/>
        <family val="3"/>
        <charset val="134"/>
      </rPr>
      <t>口腔医学</t>
    </r>
    <phoneticPr fontId="1" type="noConversion"/>
  </si>
  <si>
    <r>
      <rPr>
        <sz val="12"/>
        <color theme="1"/>
        <rFont val="等线"/>
        <family val="3"/>
        <charset val="134"/>
      </rPr>
      <t>天津市口腔医院</t>
    </r>
    <phoneticPr fontId="1" type="noConversion"/>
  </si>
  <si>
    <r>
      <rPr>
        <sz val="12"/>
        <color theme="1"/>
        <rFont val="等线"/>
        <family val="3"/>
        <charset val="134"/>
      </rPr>
      <t>陈俊丽</t>
    </r>
  </si>
  <si>
    <r>
      <rPr>
        <sz val="12"/>
        <color theme="1"/>
        <rFont val="等线"/>
        <family val="3"/>
        <charset val="134"/>
      </rPr>
      <t>马文盛</t>
    </r>
  </si>
  <si>
    <r>
      <rPr>
        <sz val="12"/>
        <color theme="1"/>
        <rFont val="等线"/>
        <family val="3"/>
        <charset val="134"/>
      </rPr>
      <t>段晓宁</t>
    </r>
  </si>
  <si>
    <r>
      <rPr>
        <sz val="12"/>
        <color theme="1"/>
        <rFont val="等线"/>
        <family val="3"/>
        <charset val="134"/>
      </rPr>
      <t>李正阳</t>
    </r>
  </si>
  <si>
    <r>
      <rPr>
        <sz val="12"/>
        <color theme="1"/>
        <rFont val="等线"/>
        <family val="3"/>
        <charset val="134"/>
      </rPr>
      <t>冯心如</t>
    </r>
  </si>
  <si>
    <r>
      <rPr>
        <sz val="12"/>
        <color theme="1"/>
        <rFont val="等线"/>
        <family val="3"/>
        <charset val="134"/>
      </rPr>
      <t>鲍萍萍</t>
    </r>
  </si>
  <si>
    <r>
      <rPr>
        <sz val="12"/>
        <color theme="1"/>
        <rFont val="等线"/>
        <family val="3"/>
        <charset val="134"/>
      </rPr>
      <t>高洪宇</t>
    </r>
  </si>
  <si>
    <r>
      <rPr>
        <sz val="12"/>
        <color theme="1"/>
        <rFont val="等线"/>
        <family val="3"/>
        <charset val="134"/>
      </rPr>
      <t>张春香</t>
    </r>
  </si>
  <si>
    <r>
      <rPr>
        <sz val="12"/>
        <color theme="1"/>
        <rFont val="等线"/>
        <family val="3"/>
        <charset val="134"/>
      </rPr>
      <t>黄薇静</t>
    </r>
  </si>
  <si>
    <r>
      <rPr>
        <sz val="12"/>
        <color theme="1"/>
        <rFont val="等线"/>
        <family val="3"/>
        <charset val="134"/>
      </rPr>
      <t>梁素霞</t>
    </r>
  </si>
  <si>
    <r>
      <rPr>
        <sz val="12"/>
        <color theme="1"/>
        <rFont val="等线"/>
        <family val="3"/>
        <charset val="134"/>
      </rPr>
      <t>解诗语</t>
    </r>
  </si>
  <si>
    <r>
      <rPr>
        <sz val="12"/>
        <color theme="1"/>
        <rFont val="等线"/>
        <family val="3"/>
        <charset val="134"/>
      </rPr>
      <t>姚睿</t>
    </r>
  </si>
  <si>
    <r>
      <rPr>
        <sz val="12"/>
        <color theme="1"/>
        <rFont val="等线"/>
        <family val="3"/>
        <charset val="134"/>
      </rPr>
      <t>李它石</t>
    </r>
  </si>
  <si>
    <r>
      <rPr>
        <sz val="12"/>
        <color theme="1"/>
        <rFont val="等线"/>
        <family val="3"/>
        <charset val="134"/>
      </rPr>
      <t>张军</t>
    </r>
  </si>
  <si>
    <r>
      <rPr>
        <sz val="12"/>
        <color theme="1"/>
        <rFont val="等线"/>
        <family val="3"/>
        <charset val="134"/>
      </rPr>
      <t>李星佼</t>
    </r>
  </si>
  <si>
    <r>
      <rPr>
        <sz val="12"/>
        <color theme="1"/>
        <rFont val="等线"/>
        <family val="3"/>
        <charset val="134"/>
      </rPr>
      <t>邹慧儒</t>
    </r>
  </si>
  <si>
    <r>
      <rPr>
        <sz val="12"/>
        <color theme="1"/>
        <rFont val="等线"/>
        <family val="3"/>
        <charset val="134"/>
      </rPr>
      <t>李艺璇</t>
    </r>
  </si>
  <si>
    <r>
      <rPr>
        <sz val="12"/>
        <color theme="1"/>
        <rFont val="等线"/>
        <family val="3"/>
        <charset val="134"/>
      </rPr>
      <t>刘丽娜</t>
    </r>
  </si>
  <si>
    <r>
      <rPr>
        <sz val="12"/>
        <color theme="1"/>
        <rFont val="等线"/>
        <family val="3"/>
        <charset val="134"/>
      </rPr>
      <t>李昱昕</t>
    </r>
  </si>
  <si>
    <r>
      <rPr>
        <sz val="12"/>
        <color theme="1"/>
        <rFont val="等线"/>
        <family val="3"/>
        <charset val="134"/>
      </rPr>
      <t>严颖彬</t>
    </r>
  </si>
  <si>
    <r>
      <rPr>
        <sz val="12"/>
        <color theme="1"/>
        <rFont val="等线"/>
        <family val="3"/>
        <charset val="134"/>
      </rPr>
      <t>马浩东</t>
    </r>
  </si>
  <si>
    <r>
      <rPr>
        <sz val="12"/>
        <color theme="1"/>
        <rFont val="等线"/>
        <family val="3"/>
        <charset val="134"/>
      </rPr>
      <t>苍松</t>
    </r>
  </si>
  <si>
    <r>
      <rPr>
        <sz val="12"/>
        <color theme="1"/>
        <rFont val="等线"/>
        <family val="3"/>
        <charset val="134"/>
      </rPr>
      <t>马心如</t>
    </r>
  </si>
  <si>
    <r>
      <rPr>
        <sz val="12"/>
        <color theme="1"/>
        <rFont val="等线"/>
        <family val="3"/>
        <charset val="134"/>
      </rPr>
      <t>张健</t>
    </r>
  </si>
  <si>
    <r>
      <rPr>
        <sz val="12"/>
        <color theme="1"/>
        <rFont val="等线"/>
        <family val="3"/>
        <charset val="134"/>
      </rPr>
      <t>石雅妮</t>
    </r>
  </si>
  <si>
    <r>
      <rPr>
        <sz val="12"/>
        <color theme="1"/>
        <rFont val="等线"/>
        <family val="3"/>
        <charset val="134"/>
      </rPr>
      <t>边可胤</t>
    </r>
  </si>
  <si>
    <r>
      <rPr>
        <sz val="12"/>
        <color theme="1"/>
        <rFont val="等线"/>
        <family val="3"/>
        <charset val="134"/>
      </rPr>
      <t>孙畅</t>
    </r>
  </si>
  <si>
    <r>
      <rPr>
        <sz val="12"/>
        <color theme="1"/>
        <rFont val="等线"/>
        <family val="3"/>
        <charset val="134"/>
      </rPr>
      <t>高辉</t>
    </r>
  </si>
  <si>
    <r>
      <rPr>
        <sz val="12"/>
        <color theme="1"/>
        <rFont val="等线"/>
        <family val="3"/>
        <charset val="134"/>
      </rPr>
      <t>孙永健</t>
    </r>
  </si>
  <si>
    <r>
      <rPr>
        <sz val="12"/>
        <color theme="1"/>
        <rFont val="等线"/>
        <family val="3"/>
        <charset val="134"/>
      </rPr>
      <t>申静</t>
    </r>
  </si>
  <si>
    <r>
      <rPr>
        <sz val="12"/>
        <color theme="1"/>
        <rFont val="等线"/>
        <family val="3"/>
        <charset val="134"/>
      </rPr>
      <t>王成龙</t>
    </r>
  </si>
  <si>
    <r>
      <rPr>
        <sz val="12"/>
        <color theme="1"/>
        <rFont val="等线"/>
        <family val="3"/>
        <charset val="134"/>
      </rPr>
      <t>陈春霞</t>
    </r>
  </si>
  <si>
    <r>
      <rPr>
        <sz val="12"/>
        <color theme="1"/>
        <rFont val="等线"/>
        <family val="3"/>
        <charset val="134"/>
      </rPr>
      <t>王萨茹拉</t>
    </r>
  </si>
  <si>
    <r>
      <rPr>
        <sz val="12"/>
        <color theme="1"/>
        <rFont val="等线"/>
        <family val="3"/>
        <charset val="134"/>
      </rPr>
      <t>王晓桐</t>
    </r>
  </si>
  <si>
    <r>
      <rPr>
        <sz val="12"/>
        <color theme="1"/>
        <rFont val="等线"/>
        <family val="3"/>
        <charset val="134"/>
      </rPr>
      <t>侯敏</t>
    </r>
  </si>
  <si>
    <r>
      <rPr>
        <sz val="12"/>
        <color theme="1"/>
        <rFont val="等线"/>
        <family val="3"/>
        <charset val="134"/>
      </rPr>
      <t>文晓婷</t>
    </r>
  </si>
  <si>
    <r>
      <rPr>
        <sz val="12"/>
        <color theme="1"/>
        <rFont val="等线"/>
        <family val="3"/>
        <charset val="134"/>
      </rPr>
      <t>杨晶</t>
    </r>
  </si>
  <si>
    <r>
      <rPr>
        <sz val="12"/>
        <color theme="1"/>
        <rFont val="等线"/>
        <family val="3"/>
        <charset val="134"/>
      </rPr>
      <t>吴浩</t>
    </r>
  </si>
  <si>
    <r>
      <rPr>
        <sz val="12"/>
        <color theme="1"/>
        <rFont val="等线"/>
        <family val="3"/>
        <charset val="134"/>
      </rPr>
      <t>韩静</t>
    </r>
  </si>
  <si>
    <r>
      <rPr>
        <sz val="12"/>
        <color theme="1"/>
        <rFont val="等线"/>
        <family val="3"/>
        <charset val="134"/>
      </rPr>
      <t>王莉莉</t>
    </r>
  </si>
  <si>
    <r>
      <rPr>
        <sz val="12"/>
        <color theme="1"/>
        <rFont val="等线"/>
        <family val="3"/>
        <charset val="134"/>
      </rPr>
      <t>许俊萍</t>
    </r>
  </si>
  <si>
    <r>
      <rPr>
        <sz val="12"/>
        <color theme="1"/>
        <rFont val="等线"/>
        <family val="3"/>
        <charset val="134"/>
      </rPr>
      <t>肖丹娜</t>
    </r>
  </si>
  <si>
    <r>
      <rPr>
        <sz val="12"/>
        <color theme="1"/>
        <rFont val="等线"/>
        <family val="3"/>
        <charset val="134"/>
      </rPr>
      <t>许田雨</t>
    </r>
  </si>
  <si>
    <r>
      <rPr>
        <sz val="12"/>
        <color theme="1"/>
        <rFont val="等线"/>
        <family val="3"/>
        <charset val="134"/>
      </rPr>
      <t>刘晨路</t>
    </r>
  </si>
  <si>
    <r>
      <rPr>
        <sz val="12"/>
        <color theme="1"/>
        <rFont val="等线"/>
        <family val="3"/>
        <charset val="134"/>
      </rPr>
      <t>薛敬轩</t>
    </r>
  </si>
  <si>
    <r>
      <rPr>
        <sz val="12"/>
        <color theme="1"/>
        <rFont val="等线"/>
        <family val="3"/>
        <charset val="134"/>
      </rPr>
      <t>闫紫含</t>
    </r>
  </si>
  <si>
    <r>
      <rPr>
        <sz val="12"/>
        <color theme="1"/>
        <rFont val="等线"/>
        <family val="3"/>
        <charset val="134"/>
      </rPr>
      <t>张淋坤</t>
    </r>
  </si>
  <si>
    <r>
      <rPr>
        <sz val="12"/>
        <color theme="1"/>
        <rFont val="等线"/>
        <family val="3"/>
        <charset val="134"/>
      </rPr>
      <t>于凯琪</t>
    </r>
  </si>
  <si>
    <r>
      <rPr>
        <sz val="12"/>
        <color theme="1"/>
        <rFont val="等线"/>
        <family val="3"/>
        <charset val="134"/>
      </rPr>
      <t>张正</t>
    </r>
  </si>
  <si>
    <r>
      <rPr>
        <sz val="12"/>
        <color theme="1"/>
        <rFont val="等线"/>
        <family val="3"/>
        <charset val="134"/>
      </rPr>
      <t>翟梦茹</t>
    </r>
  </si>
  <si>
    <r>
      <rPr>
        <sz val="12"/>
        <color theme="1"/>
        <rFont val="等线"/>
        <family val="3"/>
        <charset val="134"/>
      </rPr>
      <t>张稷</t>
    </r>
  </si>
  <si>
    <r>
      <rPr>
        <sz val="12"/>
        <color theme="1"/>
        <rFont val="等线"/>
        <family val="3"/>
        <charset val="134"/>
      </rPr>
      <t>王艳颖</t>
    </r>
  </si>
  <si>
    <t>韩艺文</t>
    <phoneticPr fontId="1" type="noConversion"/>
  </si>
  <si>
    <r>
      <rPr>
        <b/>
        <sz val="14"/>
        <color theme="1"/>
        <rFont val="等线"/>
        <family val="3"/>
        <charset val="134"/>
      </rPr>
      <t>南开大学医学院</t>
    </r>
    <r>
      <rPr>
        <b/>
        <sz val="14"/>
        <color theme="1"/>
        <rFont val="Times New Roman"/>
        <family val="1"/>
      </rPr>
      <t>2025</t>
    </r>
    <r>
      <rPr>
        <b/>
        <sz val="14"/>
        <color theme="1"/>
        <rFont val="等线"/>
        <family val="3"/>
        <charset val="134"/>
      </rPr>
      <t>年专硕公能奖学金考核成绩表</t>
    </r>
    <phoneticPr fontId="1" type="noConversion"/>
  </si>
  <si>
    <t>一等</t>
    <phoneticPr fontId="1" type="noConversion"/>
  </si>
  <si>
    <t>二等</t>
    <phoneticPr fontId="1" type="noConversion"/>
  </si>
  <si>
    <t>三等</t>
    <phoneticPr fontId="1" type="noConversion"/>
  </si>
  <si>
    <r>
      <rPr>
        <b/>
        <sz val="14"/>
        <color theme="1"/>
        <rFont val="等线"/>
        <family val="3"/>
        <charset val="134"/>
      </rPr>
      <t>南开大学医学院</t>
    </r>
    <r>
      <rPr>
        <b/>
        <sz val="14"/>
        <color theme="1"/>
        <rFont val="Times New Roman"/>
        <family val="1"/>
      </rPr>
      <t>2025</t>
    </r>
    <r>
      <rPr>
        <b/>
        <sz val="14"/>
        <color theme="1"/>
        <rFont val="等线"/>
        <family val="3"/>
        <charset val="134"/>
      </rPr>
      <t>年专硕公能奖学金考核成绩表</t>
    </r>
    <phoneticPr fontId="1" type="noConversion"/>
  </si>
  <si>
    <t>等级</t>
    <phoneticPr fontId="1" type="noConversion"/>
  </si>
  <si>
    <t>学分绩</t>
    <phoneticPr fontId="1" type="noConversion"/>
  </si>
  <si>
    <t>一等</t>
    <phoneticPr fontId="1" type="noConversion"/>
  </si>
  <si>
    <r>
      <rPr>
        <sz val="12"/>
        <color theme="1"/>
        <rFont val="等线"/>
        <family val="3"/>
        <charset val="134"/>
      </rPr>
      <t>宋琪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</si>
  <si>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</si>
  <si>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李轩</t>
    </r>
  </si>
  <si>
    <t>天津市眼科医院</t>
    <phoneticPr fontId="1" type="noConversion"/>
  </si>
  <si>
    <r>
      <rPr>
        <sz val="12"/>
        <color theme="1"/>
        <rFont val="等线"/>
        <family val="3"/>
        <charset val="134"/>
      </rPr>
      <t>高学宇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</si>
  <si>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</si>
  <si>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经翔</t>
    </r>
  </si>
  <si>
    <t>天津市第三中心医院</t>
    <phoneticPr fontId="1" type="noConversion"/>
  </si>
  <si>
    <r>
      <rPr>
        <sz val="12"/>
        <color theme="1"/>
        <rFont val="等线"/>
        <family val="3"/>
        <charset val="134"/>
      </rPr>
      <t>姜祎</t>
    </r>
  </si>
  <si>
    <r>
      <rPr>
        <sz val="12"/>
        <color theme="1"/>
        <rFont val="等线"/>
        <family val="3"/>
        <charset val="134"/>
      </rPr>
      <t>王雁</t>
    </r>
  </si>
  <si>
    <r>
      <rPr>
        <sz val="12"/>
        <color theme="1"/>
        <rFont val="等线"/>
        <family val="3"/>
        <charset val="134"/>
      </rPr>
      <t>张可滢</t>
    </r>
  </si>
  <si>
    <r>
      <rPr>
        <sz val="12"/>
        <color theme="1"/>
        <rFont val="等线"/>
        <family val="3"/>
        <charset val="134"/>
      </rPr>
      <t>郭雅图</t>
    </r>
  </si>
  <si>
    <t>天津市眼科医院</t>
    <phoneticPr fontId="1" type="noConversion"/>
  </si>
  <si>
    <r>
      <rPr>
        <sz val="12"/>
        <color theme="1"/>
        <rFont val="等线"/>
        <family val="3"/>
        <charset val="134"/>
      </rPr>
      <t>宋予涵</t>
    </r>
  </si>
  <si>
    <r>
      <rPr>
        <sz val="12"/>
        <color theme="1"/>
        <rFont val="等线"/>
        <family val="3"/>
        <charset val="134"/>
      </rPr>
      <t>苑晓勇</t>
    </r>
  </si>
  <si>
    <r>
      <rPr>
        <sz val="12"/>
        <color theme="1"/>
        <rFont val="等线"/>
        <family val="3"/>
        <charset val="134"/>
      </rPr>
      <t>张春晓</t>
    </r>
  </si>
  <si>
    <r>
      <rPr>
        <sz val="12"/>
        <color theme="1"/>
        <rFont val="等线"/>
        <family val="3"/>
        <charset val="134"/>
      </rPr>
      <t>李慕然</t>
    </r>
  </si>
  <si>
    <t>天津市人民医院</t>
    <phoneticPr fontId="1" type="noConversion"/>
  </si>
  <si>
    <t>天津市人民医院</t>
    <phoneticPr fontId="1" type="noConversion"/>
  </si>
  <si>
    <t>一等</t>
    <phoneticPr fontId="1" type="noConversion"/>
  </si>
  <si>
    <r>
      <rPr>
        <sz val="12"/>
        <color theme="1"/>
        <rFont val="等线"/>
        <family val="3"/>
        <charset val="134"/>
      </rPr>
      <t>王淑凡</t>
    </r>
  </si>
  <si>
    <t>临床医学</t>
    <phoneticPr fontId="1" type="noConversion"/>
  </si>
  <si>
    <t>二等</t>
    <phoneticPr fontId="1" type="noConversion"/>
  </si>
  <si>
    <r>
      <rPr>
        <sz val="12"/>
        <color theme="1"/>
        <rFont val="等线"/>
        <family val="3"/>
        <charset val="134"/>
      </rPr>
      <t>陈嘉翔</t>
    </r>
  </si>
  <si>
    <t>天津市眼科医院</t>
    <phoneticPr fontId="1" type="noConversion"/>
  </si>
  <si>
    <t>二等</t>
    <phoneticPr fontId="1" type="noConversion"/>
  </si>
  <si>
    <r>
      <rPr>
        <sz val="12"/>
        <color theme="1"/>
        <rFont val="等线"/>
        <family val="3"/>
        <charset val="134"/>
      </rPr>
      <t>高子辉</t>
    </r>
  </si>
  <si>
    <r>
      <rPr>
        <sz val="12"/>
        <color theme="1"/>
        <rFont val="等线"/>
        <family val="3"/>
        <charset val="134"/>
      </rPr>
      <t>张伟</t>
    </r>
  </si>
  <si>
    <r>
      <rPr>
        <sz val="12"/>
        <color theme="1"/>
        <rFont val="等线"/>
        <family val="3"/>
        <charset val="134"/>
      </rPr>
      <t>王乐乐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</si>
  <si>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</si>
  <si>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张静</t>
    </r>
  </si>
  <si>
    <t>天津市第三中心医院</t>
    <phoneticPr fontId="1" type="noConversion"/>
  </si>
  <si>
    <r>
      <rPr>
        <sz val="12"/>
        <color theme="1"/>
        <rFont val="等线"/>
        <family val="3"/>
        <charset val="134"/>
      </rPr>
      <t>刘景源</t>
    </r>
  </si>
  <si>
    <r>
      <rPr>
        <sz val="12"/>
        <color theme="1"/>
        <rFont val="等线"/>
        <family val="3"/>
        <charset val="134"/>
      </rPr>
      <t>史学锋</t>
    </r>
  </si>
  <si>
    <t>天津市眼科医院</t>
    <phoneticPr fontId="1" type="noConversion"/>
  </si>
  <si>
    <r>
      <rPr>
        <sz val="12"/>
        <color theme="1"/>
        <rFont val="等线"/>
        <family val="3"/>
        <charset val="134"/>
      </rPr>
      <t>李博婧</t>
    </r>
  </si>
  <si>
    <r>
      <rPr>
        <sz val="12"/>
        <color theme="1"/>
        <rFont val="等线"/>
        <family val="3"/>
        <charset val="134"/>
      </rPr>
      <t>王海云</t>
    </r>
  </si>
  <si>
    <t>二等</t>
    <phoneticPr fontId="1" type="noConversion"/>
  </si>
  <si>
    <r>
      <rPr>
        <sz val="12"/>
        <color theme="1"/>
        <rFont val="等线"/>
        <family val="3"/>
        <charset val="134"/>
      </rPr>
      <t>徐浩林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</si>
  <si>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</si>
  <si>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刘星译</t>
    </r>
  </si>
  <si>
    <r>
      <rPr>
        <sz val="12"/>
        <color theme="1"/>
        <rFont val="等线"/>
        <family val="3"/>
        <charset val="134"/>
      </rPr>
      <t>王文红</t>
    </r>
  </si>
  <si>
    <r>
      <rPr>
        <sz val="12"/>
        <color theme="1"/>
        <rFont val="等线"/>
        <family val="3"/>
        <charset val="134"/>
      </rPr>
      <t>杨小田</t>
    </r>
  </si>
  <si>
    <r>
      <rPr>
        <sz val="12"/>
        <color theme="1"/>
        <rFont val="等线"/>
        <family val="3"/>
        <charset val="134"/>
      </rPr>
      <t>韩涛</t>
    </r>
  </si>
  <si>
    <t>天津市人民医院</t>
    <phoneticPr fontId="1" type="noConversion"/>
  </si>
  <si>
    <r>
      <rPr>
        <sz val="12"/>
        <color theme="1"/>
        <rFont val="等线"/>
        <family val="3"/>
        <charset val="134"/>
      </rPr>
      <t>张柯宇</t>
    </r>
  </si>
  <si>
    <r>
      <rPr>
        <sz val="12"/>
        <color theme="1"/>
        <rFont val="等线"/>
        <family val="3"/>
        <charset val="134"/>
      </rPr>
      <t>喻文立</t>
    </r>
  </si>
  <si>
    <t>天津市第一中心医院</t>
    <phoneticPr fontId="1" type="noConversion"/>
  </si>
  <si>
    <t>天津市第一中心医院</t>
    <phoneticPr fontId="1" type="noConversion"/>
  </si>
  <si>
    <r>
      <rPr>
        <sz val="12"/>
        <color theme="1"/>
        <rFont val="等线"/>
        <family val="3"/>
        <charset val="134"/>
      </rPr>
      <t>黄澳淼</t>
    </r>
  </si>
  <si>
    <r>
      <rPr>
        <sz val="12"/>
        <color theme="1"/>
        <rFont val="等线"/>
        <family val="3"/>
        <charset val="134"/>
      </rPr>
      <t>罗海宁</t>
    </r>
  </si>
  <si>
    <t>天津市中心妇产科医院</t>
    <phoneticPr fontId="1" type="noConversion"/>
  </si>
  <si>
    <r>
      <rPr>
        <sz val="12"/>
        <color theme="1"/>
        <rFont val="等线"/>
        <family val="3"/>
        <charset val="134"/>
      </rPr>
      <t>杜沁</t>
    </r>
  </si>
  <si>
    <r>
      <rPr>
        <sz val="12"/>
        <color theme="1"/>
        <rFont val="等线"/>
        <family val="3"/>
        <charset val="134"/>
      </rPr>
      <t>向慧玲</t>
    </r>
  </si>
  <si>
    <r>
      <rPr>
        <sz val="12"/>
        <color theme="1"/>
        <rFont val="等线"/>
        <family val="3"/>
        <charset val="134"/>
      </rPr>
      <t>徐晓娟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</si>
  <si>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</si>
  <si>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许成欣</t>
    </r>
  </si>
  <si>
    <t>临床医学</t>
    <phoneticPr fontId="1" type="noConversion"/>
  </si>
  <si>
    <t>天津市第三中心医院</t>
    <phoneticPr fontId="1" type="noConversion"/>
  </si>
  <si>
    <t>二等</t>
    <phoneticPr fontId="1" type="noConversion"/>
  </si>
  <si>
    <r>
      <rPr>
        <sz val="12"/>
        <color theme="1"/>
        <rFont val="等线"/>
        <family val="3"/>
        <charset val="134"/>
      </rPr>
      <t>孙明玉</t>
    </r>
  </si>
  <si>
    <r>
      <rPr>
        <sz val="12"/>
        <color theme="1"/>
        <rFont val="等线"/>
        <family val="3"/>
        <charset val="134"/>
      </rPr>
      <t>曹月娟</t>
    </r>
  </si>
  <si>
    <t>天津市人民医院</t>
    <phoneticPr fontId="1" type="noConversion"/>
  </si>
  <si>
    <t>三等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</si>
  <si>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</si>
  <si>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王瑞晶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</si>
  <si>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</si>
  <si>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马春华</t>
    </r>
  </si>
  <si>
    <t>天津市人民医院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</si>
  <si>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</si>
  <si>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曹桂珠</t>
    </r>
  </si>
  <si>
    <r>
      <rPr>
        <sz val="12"/>
        <color theme="1"/>
        <rFont val="等线"/>
        <family val="3"/>
        <charset val="134"/>
      </rPr>
      <t>李红霞</t>
    </r>
  </si>
  <si>
    <t>天津市第一中心医院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</si>
  <si>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</si>
  <si>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崔丽雪</t>
    </r>
  </si>
  <si>
    <r>
      <rPr>
        <sz val="12"/>
        <color theme="1"/>
        <rFont val="等线"/>
        <family val="3"/>
        <charset val="134"/>
      </rPr>
      <t>刘彩艳</t>
    </r>
  </si>
  <si>
    <t>天津市中心妇产科医院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</si>
  <si>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</si>
  <si>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王墨芝</t>
    </r>
  </si>
  <si>
    <t>天津市第一中心医院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</si>
  <si>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</si>
  <si>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董志凌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</si>
  <si>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</si>
  <si>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孙天威</t>
    </r>
  </si>
  <si>
    <t>三等</t>
    <phoneticPr fontId="1" type="noConversion"/>
  </si>
  <si>
    <r>
      <rPr>
        <sz val="12"/>
        <color theme="1"/>
        <rFont val="等线"/>
        <family val="3"/>
        <charset val="134"/>
      </rPr>
      <t>张洁</t>
    </r>
  </si>
  <si>
    <r>
      <rPr>
        <sz val="12"/>
        <color theme="1"/>
        <rFont val="等线"/>
        <family val="3"/>
        <charset val="134"/>
      </rPr>
      <t>张春泽</t>
    </r>
  </si>
  <si>
    <r>
      <rPr>
        <sz val="12"/>
        <color theme="1"/>
        <rFont val="等线"/>
        <family val="3"/>
        <charset val="134"/>
      </rPr>
      <t>方世雨</t>
    </r>
  </si>
  <si>
    <t>天津市人民医院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</si>
  <si>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</si>
  <si>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刘小溪</t>
    </r>
  </si>
  <si>
    <t>三等</t>
    <phoneticPr fontId="1" type="noConversion"/>
  </si>
  <si>
    <r>
      <rPr>
        <sz val="12"/>
        <color theme="1"/>
        <rFont val="等线"/>
        <family val="3"/>
        <charset val="134"/>
      </rPr>
      <t>康玉梅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</si>
  <si>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</si>
  <si>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许建刚</t>
    </r>
  </si>
  <si>
    <t>三等</t>
    <phoneticPr fontId="1" type="noConversion"/>
  </si>
  <si>
    <r>
      <rPr>
        <sz val="12"/>
        <color theme="1"/>
        <rFont val="等线"/>
        <family val="3"/>
        <charset val="134"/>
      </rPr>
      <t>黄国栋</t>
    </r>
  </si>
  <si>
    <t>临床医学</t>
    <phoneticPr fontId="1" type="noConversion"/>
  </si>
  <si>
    <t>天津市人民医院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</si>
  <si>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</si>
  <si>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杨靓语</t>
    </r>
  </si>
  <si>
    <r>
      <rPr>
        <sz val="12"/>
        <color theme="1"/>
        <rFont val="等线"/>
        <family val="3"/>
        <charset val="134"/>
      </rPr>
      <t>李春君</t>
    </r>
  </si>
  <si>
    <t>天津市人民医院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</si>
  <si>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</si>
  <si>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姜磊</t>
    </r>
  </si>
  <si>
    <r>
      <rPr>
        <sz val="12"/>
        <color theme="1"/>
        <rFont val="等线"/>
        <family val="3"/>
        <charset val="134"/>
      </rPr>
      <t>翁亦齐</t>
    </r>
  </si>
  <si>
    <t>天津市第一中心医院</t>
    <phoneticPr fontId="1" type="noConversion"/>
  </si>
  <si>
    <r>
      <rPr>
        <sz val="12"/>
        <color theme="1"/>
        <rFont val="等线"/>
        <family val="3"/>
        <charset val="134"/>
      </rPr>
      <t>范艾丽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</si>
  <si>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</si>
  <si>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叶青</t>
    </r>
  </si>
  <si>
    <r>
      <rPr>
        <sz val="12"/>
        <color theme="1"/>
        <rFont val="等线"/>
        <family val="3"/>
        <charset val="134"/>
      </rPr>
      <t>韩新宇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</si>
  <si>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</si>
  <si>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许晨</t>
    </r>
  </si>
  <si>
    <t>天津市人民医院</t>
    <phoneticPr fontId="1" type="noConversion"/>
  </si>
  <si>
    <r>
      <rPr>
        <sz val="12"/>
        <color theme="1"/>
        <rFont val="等线"/>
        <family val="3"/>
        <charset val="134"/>
      </rPr>
      <t>杜世雍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</si>
  <si>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</si>
  <si>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孙轶</t>
    </r>
  </si>
  <si>
    <t>天津市人民医院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</si>
  <si>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</si>
  <si>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王梓丞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</si>
  <si>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</si>
  <si>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魏浩宇</t>
    </r>
  </si>
  <si>
    <r>
      <rPr>
        <sz val="12"/>
        <color theme="1"/>
        <rFont val="等线"/>
        <family val="3"/>
        <charset val="134"/>
      </rPr>
      <t>张文栩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</si>
  <si>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</si>
  <si>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张雅敏</t>
    </r>
  </si>
  <si>
    <r>
      <rPr>
        <sz val="12"/>
        <color theme="1"/>
        <rFont val="等线"/>
        <family val="3"/>
        <charset val="134"/>
      </rPr>
      <t>翟汉杰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</si>
  <si>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</si>
  <si>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孙广东</t>
    </r>
    <phoneticPr fontId="1" type="noConversion"/>
  </si>
  <si>
    <r>
      <rPr>
        <sz val="12"/>
        <color theme="1"/>
        <rFont val="等线"/>
        <family val="3"/>
        <charset val="134"/>
      </rPr>
      <t>李卓</t>
    </r>
  </si>
  <si>
    <r>
      <rPr>
        <sz val="12"/>
        <color theme="1"/>
        <rFont val="等线"/>
        <family val="3"/>
        <charset val="134"/>
      </rPr>
      <t>李健</t>
    </r>
  </si>
  <si>
    <t>天津市人民医院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</si>
  <si>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</si>
  <si>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蔡鹏波</t>
    </r>
  </si>
  <si>
    <r>
      <rPr>
        <sz val="12"/>
        <color theme="1"/>
        <rFont val="等线"/>
        <family val="3"/>
        <charset val="134"/>
      </rPr>
      <t>高红梅</t>
    </r>
  </si>
  <si>
    <t>天津市第一中心医院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</si>
  <si>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</si>
  <si>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黄梦</t>
    </r>
  </si>
  <si>
    <r>
      <rPr>
        <sz val="12"/>
        <color theme="1"/>
        <rFont val="等线"/>
        <family val="3"/>
        <charset val="134"/>
      </rPr>
      <t>赵云转</t>
    </r>
  </si>
  <si>
    <r>
      <rPr>
        <sz val="12"/>
        <color theme="1"/>
        <rFont val="等线"/>
        <family val="3"/>
        <charset val="134"/>
      </rPr>
      <t>梁静</t>
    </r>
  </si>
  <si>
    <r>
      <rPr>
        <sz val="12"/>
        <color theme="1"/>
        <rFont val="等线"/>
        <family val="3"/>
        <charset val="134"/>
      </rPr>
      <t>刘金溥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</si>
  <si>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</si>
  <si>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高明</t>
    </r>
  </si>
  <si>
    <t>天津市人民医院</t>
    <phoneticPr fontId="1" type="noConversion"/>
  </si>
  <si>
    <r>
      <rPr>
        <sz val="12"/>
        <color theme="1"/>
        <rFont val="等线"/>
        <family val="3"/>
        <charset val="134"/>
      </rPr>
      <t>张嘉玮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</si>
  <si>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</si>
  <si>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曹磊</t>
    </r>
  </si>
  <si>
    <r>
      <rPr>
        <sz val="12"/>
        <color theme="1"/>
        <rFont val="等线"/>
        <family val="3"/>
        <charset val="134"/>
      </rPr>
      <t>刘文韬</t>
    </r>
  </si>
  <si>
    <r>
      <rPr>
        <sz val="12"/>
        <color theme="1"/>
        <rFont val="等线"/>
        <family val="3"/>
        <charset val="134"/>
      </rPr>
      <t>朱如森</t>
    </r>
  </si>
  <si>
    <t>三等</t>
    <phoneticPr fontId="1" type="noConversion"/>
  </si>
  <si>
    <r>
      <rPr>
        <sz val="12"/>
        <color theme="1"/>
        <rFont val="等线"/>
        <family val="3"/>
        <charset val="134"/>
      </rPr>
      <t>马雨涵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</si>
  <si>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</si>
  <si>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张晓东</t>
    </r>
  </si>
  <si>
    <t>天津市第一中心医院</t>
    <phoneticPr fontId="1" type="noConversion"/>
  </si>
  <si>
    <r>
      <rPr>
        <sz val="12"/>
        <color theme="1"/>
        <rFont val="等线"/>
        <family val="3"/>
        <charset val="134"/>
      </rPr>
      <t>王筱桐</t>
    </r>
  </si>
  <si>
    <r>
      <rPr>
        <sz val="12"/>
        <color theme="1"/>
        <rFont val="等线"/>
        <family val="3"/>
        <charset val="134"/>
      </rPr>
      <t>蔡润垚</t>
    </r>
  </si>
  <si>
    <r>
      <rPr>
        <sz val="12"/>
        <color theme="1"/>
        <rFont val="等线"/>
        <family val="3"/>
        <charset val="134"/>
      </rPr>
      <t>刘玉雅</t>
    </r>
  </si>
  <si>
    <r>
      <rPr>
        <sz val="12"/>
        <color theme="1"/>
        <rFont val="等线"/>
        <family val="3"/>
        <charset val="134"/>
      </rPr>
      <t>陈婧雯</t>
    </r>
  </si>
  <si>
    <r>
      <rPr>
        <sz val="12"/>
        <color theme="1"/>
        <rFont val="等线"/>
        <family val="3"/>
        <charset val="134"/>
      </rPr>
      <t>王烨</t>
    </r>
  </si>
  <si>
    <r>
      <rPr>
        <sz val="12"/>
        <color theme="1"/>
        <rFont val="等线"/>
        <family val="3"/>
        <charset val="134"/>
      </rPr>
      <t>赵佑铭</t>
    </r>
  </si>
  <si>
    <r>
      <rPr>
        <sz val="12"/>
        <color theme="1"/>
        <rFont val="等线"/>
        <family val="3"/>
        <charset val="134"/>
      </rPr>
      <t>浦智程</t>
    </r>
  </si>
  <si>
    <r>
      <rPr>
        <sz val="12"/>
        <color theme="1"/>
        <rFont val="等线"/>
        <family val="3"/>
        <charset val="134"/>
      </rPr>
      <t>张明庆</t>
    </r>
  </si>
  <si>
    <r>
      <rPr>
        <sz val="12"/>
        <color theme="1"/>
        <rFont val="等线"/>
        <family val="3"/>
        <charset val="134"/>
      </rPr>
      <t>苏彬杰</t>
    </r>
  </si>
  <si>
    <r>
      <rPr>
        <sz val="12"/>
        <color theme="1"/>
        <rFont val="等线"/>
        <family val="3"/>
        <charset val="134"/>
      </rPr>
      <t>陈硕</t>
    </r>
  </si>
  <si>
    <t>三等</t>
    <phoneticPr fontId="1" type="noConversion"/>
  </si>
  <si>
    <r>
      <rPr>
        <sz val="12"/>
        <color theme="1"/>
        <rFont val="等线"/>
        <family val="3"/>
        <charset val="134"/>
      </rPr>
      <t>石冰冰</t>
    </r>
  </si>
  <si>
    <r>
      <rPr>
        <sz val="12"/>
        <color theme="1"/>
        <rFont val="等线"/>
        <family val="3"/>
        <charset val="134"/>
      </rPr>
      <t>程悦</t>
    </r>
  </si>
  <si>
    <r>
      <rPr>
        <sz val="12"/>
        <color theme="1"/>
        <rFont val="等线"/>
        <family val="3"/>
        <charset val="134"/>
      </rPr>
      <t>王天琪</t>
    </r>
  </si>
  <si>
    <r>
      <rPr>
        <sz val="12"/>
        <color theme="1"/>
        <rFont val="等线"/>
        <family val="3"/>
        <charset val="134"/>
      </rPr>
      <t>刘迎午</t>
    </r>
  </si>
  <si>
    <r>
      <rPr>
        <sz val="12"/>
        <color theme="1"/>
        <rFont val="等线"/>
        <family val="3"/>
        <charset val="134"/>
      </rPr>
      <t>陈啸宇</t>
    </r>
  </si>
  <si>
    <r>
      <rPr>
        <sz val="12"/>
        <color theme="1"/>
        <rFont val="等线"/>
        <family val="3"/>
        <charset val="134"/>
      </rPr>
      <t>郑虹</t>
    </r>
  </si>
  <si>
    <t>天津市第一中心医院</t>
    <phoneticPr fontId="1" type="noConversion"/>
  </si>
  <si>
    <r>
      <rPr>
        <sz val="12"/>
        <color theme="1"/>
        <rFont val="等线"/>
        <family val="3"/>
        <charset val="134"/>
      </rPr>
      <t>唐甲民</t>
    </r>
  </si>
  <si>
    <r>
      <rPr>
        <sz val="12"/>
        <color theme="1"/>
        <rFont val="等线"/>
        <family val="3"/>
        <charset val="134"/>
      </rPr>
      <t>张琳</t>
    </r>
  </si>
  <si>
    <r>
      <rPr>
        <sz val="12"/>
        <color theme="1"/>
        <rFont val="等线"/>
        <family val="3"/>
        <charset val="134"/>
      </rPr>
      <t>陈瑜</t>
    </r>
  </si>
  <si>
    <r>
      <rPr>
        <sz val="12"/>
        <color theme="1"/>
        <rFont val="等线"/>
        <family val="3"/>
        <charset val="134"/>
      </rPr>
      <t>夏爽</t>
    </r>
  </si>
  <si>
    <r>
      <rPr>
        <sz val="12"/>
        <color theme="1"/>
        <rFont val="等线"/>
        <family val="3"/>
        <charset val="134"/>
      </rPr>
      <t>王嘉乐</t>
    </r>
    <phoneticPr fontId="1" type="noConversion"/>
  </si>
  <si>
    <r>
      <rPr>
        <sz val="12"/>
        <color theme="1"/>
        <rFont val="等线"/>
        <family val="3"/>
        <charset val="134"/>
      </rPr>
      <t>李晓平</t>
    </r>
  </si>
  <si>
    <r>
      <rPr>
        <sz val="12"/>
        <color theme="1"/>
        <rFont val="等线"/>
        <family val="3"/>
        <charset val="134"/>
      </rPr>
      <t>姚海涛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</si>
  <si>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</si>
  <si>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张锡朋</t>
    </r>
  </si>
  <si>
    <t>天津市人民医院</t>
    <phoneticPr fontId="1" type="noConversion"/>
  </si>
  <si>
    <r>
      <rPr>
        <sz val="12"/>
        <color theme="1"/>
        <rFont val="等线"/>
        <family val="3"/>
        <charset val="134"/>
      </rPr>
      <t>王理昂</t>
    </r>
  </si>
  <si>
    <r>
      <rPr>
        <sz val="12"/>
        <color theme="1"/>
        <rFont val="等线"/>
        <family val="3"/>
        <charset val="134"/>
      </rPr>
      <t>唐缨</t>
    </r>
  </si>
  <si>
    <t>天津市第一中心医院</t>
    <phoneticPr fontId="1" type="noConversion"/>
  </si>
  <si>
    <r>
      <rPr>
        <sz val="12"/>
        <color theme="1"/>
        <rFont val="等线"/>
        <family val="3"/>
        <charset val="134"/>
      </rPr>
      <t>李应帅</t>
    </r>
  </si>
  <si>
    <r>
      <rPr>
        <sz val="12"/>
        <color theme="1"/>
        <rFont val="等线"/>
        <family val="3"/>
        <charset val="134"/>
      </rPr>
      <t>沈文</t>
    </r>
  </si>
  <si>
    <t>三等</t>
    <phoneticPr fontId="1" type="noConversion"/>
  </si>
  <si>
    <r>
      <rPr>
        <sz val="12"/>
        <color theme="1"/>
        <rFont val="等线"/>
        <family val="3"/>
        <charset val="134"/>
      </rPr>
      <t>方琳</t>
    </r>
  </si>
  <si>
    <r>
      <rPr>
        <sz val="12"/>
        <color theme="1"/>
        <rFont val="等线"/>
        <family val="3"/>
        <charset val="134"/>
      </rPr>
      <t>卢成志</t>
    </r>
  </si>
  <si>
    <t>三等</t>
    <phoneticPr fontId="1" type="noConversion"/>
  </si>
  <si>
    <r>
      <rPr>
        <sz val="12"/>
        <color theme="1"/>
        <rFont val="等线"/>
        <family val="3"/>
        <charset val="134"/>
      </rPr>
      <t>李扬</t>
    </r>
  </si>
  <si>
    <t>天津市第一中心医院</t>
    <phoneticPr fontId="1" type="noConversion"/>
  </si>
  <si>
    <r>
      <rPr>
        <sz val="12"/>
        <color theme="1"/>
        <rFont val="等线"/>
        <family val="3"/>
        <charset val="134"/>
      </rPr>
      <t>赵一霖</t>
    </r>
  </si>
  <si>
    <r>
      <rPr>
        <sz val="12"/>
        <color theme="1"/>
        <rFont val="等线"/>
        <family val="3"/>
        <charset val="134"/>
      </rPr>
      <t>刘雨琦</t>
    </r>
  </si>
  <si>
    <r>
      <rPr>
        <sz val="12"/>
        <color theme="1"/>
        <rFont val="等线"/>
        <family val="3"/>
        <charset val="134"/>
      </rPr>
      <t>崔子林</t>
    </r>
  </si>
  <si>
    <r>
      <rPr>
        <sz val="12"/>
        <color theme="1"/>
        <rFont val="等线"/>
        <family val="3"/>
        <charset val="134"/>
      </rPr>
      <t>韩正阳</t>
    </r>
  </si>
  <si>
    <t>天津市第一中心医院</t>
    <phoneticPr fontId="1" type="noConversion"/>
  </si>
  <si>
    <t>三等</t>
    <phoneticPr fontId="1" type="noConversion"/>
  </si>
  <si>
    <r>
      <rPr>
        <sz val="12"/>
        <color theme="1"/>
        <rFont val="等线"/>
        <family val="3"/>
        <charset val="134"/>
      </rPr>
      <t>林成龙</t>
    </r>
  </si>
  <si>
    <r>
      <rPr>
        <sz val="12"/>
        <color theme="1"/>
        <rFont val="等线"/>
        <family val="3"/>
        <charset val="134"/>
      </rPr>
      <t>夏英鹏</t>
    </r>
  </si>
  <si>
    <t>三等</t>
    <phoneticPr fontId="1" type="noConversion"/>
  </si>
  <si>
    <r>
      <rPr>
        <sz val="12"/>
        <color theme="1"/>
        <rFont val="等线"/>
        <family val="3"/>
        <charset val="134"/>
      </rPr>
      <t>潘美伊</t>
    </r>
  </si>
  <si>
    <t>临床医学</t>
    <phoneticPr fontId="1" type="noConversion"/>
  </si>
  <si>
    <r>
      <rPr>
        <sz val="12"/>
        <color theme="1"/>
        <rFont val="等线"/>
        <family val="3"/>
        <charset val="134"/>
      </rPr>
      <t>王巍</t>
    </r>
  </si>
  <si>
    <r>
      <rPr>
        <sz val="12"/>
        <color theme="1"/>
        <rFont val="等线"/>
        <family val="3"/>
        <charset val="134"/>
      </rPr>
      <t>李云飞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</si>
</sst>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0_ "/>
    <numFmt numFmtId="178" formatCode="0.00_);[Red]\(0.00\)"/>
  </numFmts>
  <fonts count="13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等线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14"/>
      <color theme="1"/>
      <name val="等线"/>
      <family val="3"/>
      <charset val="134"/>
    </font>
    <font>
      <sz val="14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76" fontId="4" fillId="0" borderId="0" xfId="0" applyNumberFormat="1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/>
    </xf>
    <xf numFmtId="177" fontId="4" fillId="2" borderId="1" xfId="0" applyNumberFormat="1" applyFont="1" applyFill="1" applyBorder="1" applyAlignment="1">
      <alignment horizontal="center"/>
    </xf>
    <xf numFmtId="0" fontId="6" fillId="2" borderId="0" xfId="0" applyFont="1" applyFill="1"/>
    <xf numFmtId="0" fontId="4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/>
    </xf>
    <xf numFmtId="177" fontId="4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4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/>
    </xf>
    <xf numFmtId="177" fontId="4" fillId="4" borderId="1" xfId="0" applyNumberFormat="1" applyFont="1" applyFill="1" applyBorder="1" applyAlignment="1">
      <alignment horizontal="center"/>
    </xf>
    <xf numFmtId="0" fontId="6" fillId="4" borderId="0" xfId="0" applyFont="1" applyFill="1"/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/>
    </xf>
    <xf numFmtId="178" fontId="12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/>
    </xf>
    <xf numFmtId="178" fontId="12" fillId="3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/>
    </xf>
    <xf numFmtId="178" fontId="12" fillId="4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22870;&#23398;&#37329;&#35745;&#31639;\24&#32423;&#19987;&#30805;&#23398;&#20998;&#32489;&#25490;&#21517;202509221747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36718;&#36716;&#25104;&#32489;\&#21335;&#24320;&#22823;&#23398;&#21307;&#23398;&#38498;2025&#24180;&#19987;&#30805;&#20844;&#33021;&#22870;&#23398;&#37329;&#20020;&#24202;&#32771;&#26680;&#25104;&#32489;&#34920;-&#21475;&#3310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36718;&#36716;&#25104;&#32489;\&#21335;&#24320;&#22823;&#23398;&#21307;&#23398;&#38498;2025&#24180;&#19987;&#30805;&#20844;&#33021;&#22870;&#23398;&#37329;&#20020;&#24202;&#32771;&#26680;&#25104;&#32489;&#34920;-&#30524;&#3118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36718;&#36716;&#25104;&#32489;\&#21335;&#24320;&#22823;&#23398;&#21307;&#23398;&#38498;2025&#24180;&#19987;&#30805;&#20844;&#33021;&#22870;&#23398;&#37329;&#20020;&#24202;&#32771;&#26680;&#25104;&#32489;&#34920;-&#19977;&#20013;&#245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36718;&#36716;&#25104;&#32489;\2025.9-23&#32423;&#33267;24&#32423;&#19987;&#30805;&#25104;&#32489;&#21333;-&#20154;&#2766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36718;&#36716;&#25104;&#32489;\&#21335;&#24320;&#22823;&#23398;&#21307;&#23398;&#38498;2025&#24180;&#19987;&#30805;&#20844;&#33021;&#22870;&#23398;&#37329;&#20020;&#24202;&#32771;&#26680;&#25104;&#32489;&#34920;-&#19968;&#20013;&#24515;-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35;&#24320;&#30456;&#20851;\&#25945;&#21153;&#30456;&#20851;\&#20844;&#33021;&#22870;&#23398;&#37329;\2025&#24180;&#20844;&#33021;&#22870;&#23398;&#37329;\&#36718;&#36716;&#25104;&#32489;\&#21335;&#24320;&#22823;&#23398;&#21307;&#23398;&#38498;2025&#24180;&#19987;&#30805;&#20844;&#33021;&#22870;&#23398;&#37329;&#20020;&#24202;&#32771;&#26680;&#25104;&#32489;&#34920;-&#20013;&#229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</sheetNames>
    <sheetDataSet>
      <sheetData sheetId="0" refreshError="1">
        <row r="1">
          <cell r="B1" t="str">
            <v>姓名</v>
          </cell>
          <cell r="C1" t="str">
            <v>学院</v>
          </cell>
          <cell r="D1" t="str">
            <v>专业</v>
          </cell>
          <cell r="E1" t="str">
            <v>课程类型</v>
          </cell>
          <cell r="F1" t="str">
            <v>学分绩</v>
          </cell>
        </row>
        <row r="2">
          <cell r="B2" t="str">
            <v>高学宇</v>
          </cell>
          <cell r="C2" t="str">
            <v>医学院</v>
          </cell>
          <cell r="D2" t="str">
            <v>超声医学</v>
          </cell>
          <cell r="E2" t="str">
            <v>全部课程</v>
          </cell>
          <cell r="F2" t="str">
            <v>94.15</v>
          </cell>
        </row>
        <row r="3">
          <cell r="B3" t="str">
            <v>赵雅婧</v>
          </cell>
          <cell r="C3" t="str">
            <v>医学院</v>
          </cell>
          <cell r="D3" t="str">
            <v>眼科学</v>
          </cell>
          <cell r="E3" t="str">
            <v>全部课程</v>
          </cell>
          <cell r="F3" t="str">
            <v>93.62</v>
          </cell>
        </row>
        <row r="4">
          <cell r="B4" t="str">
            <v>胡言沁</v>
          </cell>
          <cell r="C4" t="str">
            <v>医学院</v>
          </cell>
          <cell r="D4" t="str">
            <v>外科学</v>
          </cell>
          <cell r="E4" t="str">
            <v>全部课程</v>
          </cell>
          <cell r="F4" t="str">
            <v>93.5</v>
          </cell>
        </row>
        <row r="5">
          <cell r="B5" t="str">
            <v>高尚</v>
          </cell>
          <cell r="C5" t="str">
            <v>医学院</v>
          </cell>
          <cell r="D5" t="str">
            <v>外科学</v>
          </cell>
          <cell r="E5" t="str">
            <v>全部课程</v>
          </cell>
          <cell r="F5" t="str">
            <v>93.48</v>
          </cell>
        </row>
        <row r="6">
          <cell r="B6" t="str">
            <v>周泓睿</v>
          </cell>
          <cell r="C6" t="str">
            <v>医学院</v>
          </cell>
          <cell r="D6" t="str">
            <v>肿瘤学</v>
          </cell>
          <cell r="E6" t="str">
            <v>全部课程</v>
          </cell>
          <cell r="F6" t="str">
            <v>93.23</v>
          </cell>
        </row>
        <row r="7">
          <cell r="B7" t="str">
            <v>顾娟</v>
          </cell>
          <cell r="C7" t="str">
            <v>医学院</v>
          </cell>
          <cell r="D7" t="str">
            <v>内科学</v>
          </cell>
          <cell r="E7" t="str">
            <v>全部课程</v>
          </cell>
          <cell r="F7" t="str">
            <v>93.08</v>
          </cell>
        </row>
        <row r="8">
          <cell r="B8" t="str">
            <v>王乐乐</v>
          </cell>
          <cell r="C8" t="str">
            <v>医学院</v>
          </cell>
          <cell r="D8" t="str">
            <v>神经病学</v>
          </cell>
          <cell r="E8" t="str">
            <v>全部课程</v>
          </cell>
          <cell r="F8" t="str">
            <v>93.04</v>
          </cell>
        </row>
        <row r="9">
          <cell r="B9" t="str">
            <v>房咏琪</v>
          </cell>
          <cell r="C9" t="str">
            <v>医学院</v>
          </cell>
          <cell r="D9" t="str">
            <v>超声医学</v>
          </cell>
          <cell r="E9" t="str">
            <v>全部课程</v>
          </cell>
          <cell r="F9" t="str">
            <v>92.82</v>
          </cell>
        </row>
        <row r="10">
          <cell r="B10" t="str">
            <v>吴佳星</v>
          </cell>
          <cell r="C10" t="str">
            <v>医学院</v>
          </cell>
          <cell r="D10" t="str">
            <v>肿瘤学</v>
          </cell>
          <cell r="E10" t="str">
            <v>全部课程</v>
          </cell>
          <cell r="F10" t="str">
            <v>92.8</v>
          </cell>
        </row>
        <row r="11">
          <cell r="B11" t="str">
            <v>胡桃语</v>
          </cell>
          <cell r="C11" t="str">
            <v>医学院</v>
          </cell>
          <cell r="D11" t="str">
            <v>内科学</v>
          </cell>
          <cell r="E11" t="str">
            <v>全部课程</v>
          </cell>
          <cell r="F11" t="str">
            <v>92.74</v>
          </cell>
        </row>
        <row r="12">
          <cell r="B12" t="str">
            <v>孙懿宣</v>
          </cell>
          <cell r="C12" t="str">
            <v>医学院</v>
          </cell>
          <cell r="D12" t="str">
            <v>内科学</v>
          </cell>
          <cell r="E12" t="str">
            <v>全部课程</v>
          </cell>
          <cell r="F12" t="str">
            <v>92.68</v>
          </cell>
        </row>
        <row r="13">
          <cell r="B13" t="str">
            <v>汪佳钰</v>
          </cell>
          <cell r="C13" t="str">
            <v>医学院</v>
          </cell>
          <cell r="D13" t="str">
            <v>外科学</v>
          </cell>
          <cell r="E13" t="str">
            <v>全部课程</v>
          </cell>
          <cell r="F13" t="str">
            <v>92.67</v>
          </cell>
        </row>
        <row r="14">
          <cell r="B14" t="str">
            <v>韩雨茗</v>
          </cell>
          <cell r="C14" t="str">
            <v>医学院</v>
          </cell>
          <cell r="D14" t="str">
            <v>内科学</v>
          </cell>
          <cell r="E14" t="str">
            <v>全部课程</v>
          </cell>
          <cell r="F14" t="str">
            <v>92.63</v>
          </cell>
        </row>
        <row r="15">
          <cell r="B15" t="str">
            <v>张新宇</v>
          </cell>
          <cell r="C15" t="str">
            <v>医学院</v>
          </cell>
          <cell r="D15" t="str">
            <v>外科学</v>
          </cell>
          <cell r="E15" t="str">
            <v>全部课程</v>
          </cell>
          <cell r="F15" t="str">
            <v>92.47</v>
          </cell>
        </row>
        <row r="16">
          <cell r="B16" t="str">
            <v>张春晓</v>
          </cell>
          <cell r="C16" t="str">
            <v>医学院</v>
          </cell>
          <cell r="D16" t="str">
            <v>内科学</v>
          </cell>
          <cell r="E16" t="str">
            <v>全部课程</v>
          </cell>
          <cell r="F16" t="str">
            <v>92.41</v>
          </cell>
        </row>
        <row r="17">
          <cell r="B17" t="str">
            <v>隋劲舒</v>
          </cell>
          <cell r="C17" t="str">
            <v>医学院</v>
          </cell>
          <cell r="D17" t="str">
            <v>耳鼻咽喉科学</v>
          </cell>
          <cell r="E17" t="str">
            <v>全部课程</v>
          </cell>
          <cell r="F17" t="str">
            <v>92.34</v>
          </cell>
        </row>
        <row r="18">
          <cell r="B18" t="str">
            <v>鲍一晨</v>
          </cell>
          <cell r="C18" t="str">
            <v>医学院</v>
          </cell>
          <cell r="D18" t="str">
            <v>外科学</v>
          </cell>
          <cell r="E18" t="str">
            <v>全部课程</v>
          </cell>
          <cell r="F18" t="str">
            <v>92.33</v>
          </cell>
        </row>
        <row r="19">
          <cell r="B19" t="str">
            <v>崔思美</v>
          </cell>
          <cell r="C19" t="str">
            <v>医学院</v>
          </cell>
          <cell r="D19" t="str">
            <v>内科学</v>
          </cell>
          <cell r="E19" t="str">
            <v>全部课程</v>
          </cell>
          <cell r="F19" t="str">
            <v>92.21</v>
          </cell>
        </row>
        <row r="20">
          <cell r="B20" t="str">
            <v>尧嘉欣</v>
          </cell>
          <cell r="C20" t="str">
            <v>医学院</v>
          </cell>
          <cell r="D20" t="str">
            <v>内科学</v>
          </cell>
          <cell r="E20" t="str">
            <v>全部课程</v>
          </cell>
          <cell r="F20" t="str">
            <v>92.17</v>
          </cell>
        </row>
        <row r="21">
          <cell r="B21" t="str">
            <v>张可滢</v>
          </cell>
          <cell r="C21" t="str">
            <v>医学院</v>
          </cell>
          <cell r="D21" t="str">
            <v>眼科学</v>
          </cell>
          <cell r="E21" t="str">
            <v>全部课程</v>
          </cell>
          <cell r="F21" t="str">
            <v>92.13</v>
          </cell>
        </row>
        <row r="22">
          <cell r="B22" t="str">
            <v>王艺琛</v>
          </cell>
          <cell r="C22" t="str">
            <v>医学院</v>
          </cell>
          <cell r="D22" t="str">
            <v>妇产科学</v>
          </cell>
          <cell r="E22" t="str">
            <v>全部课程</v>
          </cell>
          <cell r="F22" t="str">
            <v>92.11</v>
          </cell>
        </row>
        <row r="23">
          <cell r="B23" t="str">
            <v>周姝雯</v>
          </cell>
          <cell r="C23" t="str">
            <v>医学院</v>
          </cell>
          <cell r="D23" t="str">
            <v>内科学</v>
          </cell>
          <cell r="E23" t="str">
            <v>全部课程</v>
          </cell>
          <cell r="F23" t="str">
            <v>92.1</v>
          </cell>
        </row>
        <row r="24">
          <cell r="B24" t="str">
            <v>金康</v>
          </cell>
          <cell r="C24" t="str">
            <v>医学院</v>
          </cell>
          <cell r="D24" t="str">
            <v>神经病学</v>
          </cell>
          <cell r="E24" t="str">
            <v>全部课程</v>
          </cell>
          <cell r="F24" t="str">
            <v>92.07</v>
          </cell>
        </row>
        <row r="25">
          <cell r="B25" t="str">
            <v>李博婧</v>
          </cell>
          <cell r="C25" t="str">
            <v>医学院</v>
          </cell>
          <cell r="D25" t="str">
            <v>麻醉学</v>
          </cell>
          <cell r="E25" t="str">
            <v>全部课程</v>
          </cell>
          <cell r="F25" t="str">
            <v>92.06</v>
          </cell>
        </row>
        <row r="26">
          <cell r="B26" t="str">
            <v>王萨茹拉</v>
          </cell>
          <cell r="C26" t="str">
            <v>医学院</v>
          </cell>
          <cell r="D26" t="str">
            <v>口腔医学</v>
          </cell>
          <cell r="E26" t="str">
            <v>全部课程</v>
          </cell>
          <cell r="F26" t="str">
            <v>92.04</v>
          </cell>
        </row>
        <row r="27">
          <cell r="B27" t="str">
            <v>张陶然</v>
          </cell>
          <cell r="C27" t="str">
            <v>医学院</v>
          </cell>
          <cell r="D27" t="str">
            <v>外科学</v>
          </cell>
          <cell r="E27" t="str">
            <v>全部课程</v>
          </cell>
          <cell r="F27" t="str">
            <v>92.01</v>
          </cell>
        </row>
        <row r="28">
          <cell r="B28" t="str">
            <v>王理昂</v>
          </cell>
          <cell r="C28" t="str">
            <v>医学院</v>
          </cell>
          <cell r="D28" t="str">
            <v>超声医学</v>
          </cell>
          <cell r="E28" t="str">
            <v>全部课程</v>
          </cell>
          <cell r="F28" t="str">
            <v>91.92</v>
          </cell>
        </row>
        <row r="29">
          <cell r="B29" t="str">
            <v>孙凡迪</v>
          </cell>
          <cell r="C29" t="str">
            <v>医学院</v>
          </cell>
          <cell r="D29" t="str">
            <v>眼科学</v>
          </cell>
          <cell r="E29" t="str">
            <v>全部课程</v>
          </cell>
          <cell r="F29" t="str">
            <v>91.83</v>
          </cell>
        </row>
        <row r="30">
          <cell r="B30" t="str">
            <v>陈巧玲</v>
          </cell>
          <cell r="C30" t="str">
            <v>医学院</v>
          </cell>
          <cell r="D30" t="str">
            <v>超声医学</v>
          </cell>
          <cell r="E30" t="str">
            <v>全部课程</v>
          </cell>
          <cell r="F30" t="str">
            <v>91.8</v>
          </cell>
        </row>
        <row r="31">
          <cell r="B31" t="str">
            <v>陈婧雯</v>
          </cell>
          <cell r="C31" t="str">
            <v>医学院</v>
          </cell>
          <cell r="D31" t="str">
            <v>内科学</v>
          </cell>
          <cell r="E31" t="str">
            <v>全部课程</v>
          </cell>
          <cell r="F31" t="str">
            <v>91.79</v>
          </cell>
        </row>
        <row r="32">
          <cell r="B32" t="str">
            <v>姜祎</v>
          </cell>
          <cell r="C32" t="str">
            <v>医学院</v>
          </cell>
          <cell r="D32" t="str">
            <v>眼科学</v>
          </cell>
          <cell r="E32" t="str">
            <v>全部课程</v>
          </cell>
          <cell r="F32" t="str">
            <v>91.74</v>
          </cell>
        </row>
        <row r="33">
          <cell r="B33" t="str">
            <v>李彦澎</v>
          </cell>
          <cell r="C33" t="str">
            <v>医学院</v>
          </cell>
          <cell r="D33" t="str">
            <v>外科学</v>
          </cell>
          <cell r="E33" t="str">
            <v>全部课程</v>
          </cell>
          <cell r="F33" t="str">
            <v>91.72</v>
          </cell>
        </row>
        <row r="34">
          <cell r="B34" t="str">
            <v>余采睿</v>
          </cell>
          <cell r="C34" t="str">
            <v>医学院</v>
          </cell>
          <cell r="D34" t="str">
            <v>神经病学</v>
          </cell>
          <cell r="E34" t="str">
            <v>全部课程</v>
          </cell>
          <cell r="F34" t="str">
            <v>91.72</v>
          </cell>
        </row>
        <row r="35">
          <cell r="B35" t="str">
            <v>王晓桐</v>
          </cell>
          <cell r="C35" t="str">
            <v>医学院</v>
          </cell>
          <cell r="D35" t="str">
            <v>口腔医学</v>
          </cell>
          <cell r="E35" t="str">
            <v>全部课程</v>
          </cell>
          <cell r="F35" t="str">
            <v>91.72</v>
          </cell>
        </row>
        <row r="36">
          <cell r="B36" t="str">
            <v>马业雯</v>
          </cell>
          <cell r="C36" t="str">
            <v>医学院</v>
          </cell>
          <cell r="D36" t="str">
            <v>眼科学</v>
          </cell>
          <cell r="E36" t="str">
            <v>全部课程</v>
          </cell>
          <cell r="F36" t="str">
            <v>91.71</v>
          </cell>
        </row>
        <row r="37">
          <cell r="B37" t="str">
            <v>毛元岱</v>
          </cell>
          <cell r="C37" t="str">
            <v>医学院</v>
          </cell>
          <cell r="D37" t="str">
            <v>神经病学</v>
          </cell>
          <cell r="E37" t="str">
            <v>全部课程</v>
          </cell>
          <cell r="F37" t="str">
            <v>91.69</v>
          </cell>
        </row>
        <row r="38">
          <cell r="B38" t="str">
            <v>宋琪</v>
          </cell>
          <cell r="C38" t="str">
            <v>医学院</v>
          </cell>
          <cell r="D38" t="str">
            <v>眼科学</v>
          </cell>
          <cell r="E38" t="str">
            <v>全部课程</v>
          </cell>
          <cell r="F38" t="str">
            <v>91.67</v>
          </cell>
        </row>
        <row r="39">
          <cell r="B39" t="str">
            <v>颉皓哲</v>
          </cell>
          <cell r="C39" t="str">
            <v>医学院</v>
          </cell>
          <cell r="D39" t="str">
            <v>外科学</v>
          </cell>
          <cell r="E39" t="str">
            <v>全部课程</v>
          </cell>
          <cell r="F39" t="str">
            <v>91.66</v>
          </cell>
        </row>
        <row r="40">
          <cell r="B40" t="str">
            <v>张知行</v>
          </cell>
          <cell r="C40" t="str">
            <v>医学院</v>
          </cell>
          <cell r="D40" t="str">
            <v>外科学</v>
          </cell>
          <cell r="E40" t="str">
            <v>全部课程</v>
          </cell>
          <cell r="F40" t="str">
            <v>91.63</v>
          </cell>
        </row>
        <row r="41">
          <cell r="B41" t="str">
            <v>王宪钦</v>
          </cell>
          <cell r="C41" t="str">
            <v>医学院</v>
          </cell>
          <cell r="D41" t="str">
            <v>外科学</v>
          </cell>
          <cell r="E41" t="str">
            <v>全部课程</v>
          </cell>
          <cell r="F41" t="str">
            <v>91.62</v>
          </cell>
        </row>
        <row r="42">
          <cell r="B42" t="str">
            <v>刘怡宁</v>
          </cell>
          <cell r="C42" t="str">
            <v>医学院</v>
          </cell>
          <cell r="D42" t="str">
            <v>内科学</v>
          </cell>
          <cell r="E42" t="str">
            <v>全部课程</v>
          </cell>
          <cell r="F42" t="str">
            <v>91.5</v>
          </cell>
        </row>
        <row r="43">
          <cell r="B43" t="str">
            <v>王淑凡</v>
          </cell>
          <cell r="C43" t="str">
            <v>医学院</v>
          </cell>
          <cell r="D43" t="str">
            <v>眼科学</v>
          </cell>
          <cell r="E43" t="str">
            <v>全部课程</v>
          </cell>
          <cell r="F43" t="str">
            <v>91.48</v>
          </cell>
        </row>
        <row r="44">
          <cell r="B44" t="str">
            <v>邵鑫涛</v>
          </cell>
          <cell r="C44" t="str">
            <v>医学院</v>
          </cell>
          <cell r="D44" t="str">
            <v>神经病学</v>
          </cell>
          <cell r="E44" t="str">
            <v>全部课程</v>
          </cell>
          <cell r="F44" t="str">
            <v>91.43</v>
          </cell>
        </row>
        <row r="45">
          <cell r="B45" t="str">
            <v>陈俊丽</v>
          </cell>
          <cell r="C45" t="str">
            <v>医学院</v>
          </cell>
          <cell r="D45" t="str">
            <v>口腔医学</v>
          </cell>
          <cell r="E45" t="str">
            <v>全部课程</v>
          </cell>
          <cell r="F45" t="str">
            <v>91.42</v>
          </cell>
        </row>
        <row r="46">
          <cell r="B46" t="str">
            <v>颜硕</v>
          </cell>
          <cell r="C46" t="str">
            <v>医学院</v>
          </cell>
          <cell r="D46" t="str">
            <v>耳鼻咽喉科学</v>
          </cell>
          <cell r="E46" t="str">
            <v>全部课程</v>
          </cell>
          <cell r="F46" t="str">
            <v>91.38</v>
          </cell>
        </row>
        <row r="47">
          <cell r="B47" t="str">
            <v>许明祥</v>
          </cell>
          <cell r="C47" t="str">
            <v>医学院</v>
          </cell>
          <cell r="D47" t="str">
            <v>外科学</v>
          </cell>
          <cell r="E47" t="str">
            <v>全部课程</v>
          </cell>
          <cell r="F47" t="str">
            <v>91.38</v>
          </cell>
        </row>
        <row r="48">
          <cell r="B48" t="str">
            <v>孙晨晨</v>
          </cell>
          <cell r="C48" t="str">
            <v>医学院</v>
          </cell>
          <cell r="D48" t="str">
            <v>眼科学</v>
          </cell>
          <cell r="E48" t="str">
            <v>全部课程</v>
          </cell>
          <cell r="F48" t="str">
            <v>91.36</v>
          </cell>
        </row>
        <row r="49">
          <cell r="B49" t="str">
            <v>祁琳</v>
          </cell>
          <cell r="C49" t="str">
            <v>医学院</v>
          </cell>
          <cell r="D49" t="str">
            <v>外科学</v>
          </cell>
          <cell r="E49" t="str">
            <v>全部课程</v>
          </cell>
          <cell r="F49" t="str">
            <v>91.34</v>
          </cell>
        </row>
        <row r="50">
          <cell r="B50" t="str">
            <v>王艺凡</v>
          </cell>
          <cell r="C50" t="str">
            <v>医学院</v>
          </cell>
          <cell r="D50" t="str">
            <v>内科学</v>
          </cell>
          <cell r="E50" t="str">
            <v>全部课程</v>
          </cell>
          <cell r="F50" t="str">
            <v>91.34</v>
          </cell>
        </row>
        <row r="51">
          <cell r="B51" t="str">
            <v>陈嘉逸</v>
          </cell>
          <cell r="C51" t="str">
            <v>医学院</v>
          </cell>
          <cell r="D51" t="str">
            <v>外科学</v>
          </cell>
          <cell r="E51" t="str">
            <v>全部课程</v>
          </cell>
          <cell r="F51" t="str">
            <v>91.34</v>
          </cell>
        </row>
        <row r="52">
          <cell r="B52" t="str">
            <v>赵润琦</v>
          </cell>
          <cell r="C52" t="str">
            <v>医学院</v>
          </cell>
          <cell r="D52" t="str">
            <v>外科学</v>
          </cell>
          <cell r="E52" t="str">
            <v>全部课程</v>
          </cell>
          <cell r="F52" t="str">
            <v>91.31</v>
          </cell>
        </row>
        <row r="53">
          <cell r="B53" t="str">
            <v>张霖蔚</v>
          </cell>
          <cell r="C53" t="str">
            <v>医学院</v>
          </cell>
          <cell r="D53" t="str">
            <v>内科学</v>
          </cell>
          <cell r="E53" t="str">
            <v>全部课程</v>
          </cell>
          <cell r="F53" t="str">
            <v>91.23</v>
          </cell>
        </row>
        <row r="54">
          <cell r="B54" t="str">
            <v>田嘉时</v>
          </cell>
          <cell r="C54" t="str">
            <v>医学院</v>
          </cell>
          <cell r="D54" t="str">
            <v>外科学</v>
          </cell>
          <cell r="E54" t="str">
            <v>全部课程</v>
          </cell>
          <cell r="F54" t="str">
            <v>91.2</v>
          </cell>
        </row>
        <row r="55">
          <cell r="B55" t="str">
            <v>李思帆</v>
          </cell>
          <cell r="C55" t="str">
            <v>医学院</v>
          </cell>
          <cell r="D55" t="str">
            <v>内科学</v>
          </cell>
          <cell r="E55" t="str">
            <v>全部课程</v>
          </cell>
          <cell r="F55" t="str">
            <v>91.12</v>
          </cell>
        </row>
        <row r="56">
          <cell r="B56" t="str">
            <v>于凯琪</v>
          </cell>
          <cell r="C56" t="str">
            <v>医学院</v>
          </cell>
          <cell r="D56" t="str">
            <v>口腔医学</v>
          </cell>
          <cell r="E56" t="str">
            <v>全部课程</v>
          </cell>
          <cell r="F56" t="str">
            <v>91.06</v>
          </cell>
        </row>
        <row r="57">
          <cell r="B57" t="str">
            <v>郭怡然</v>
          </cell>
          <cell r="C57" t="str">
            <v>医学院</v>
          </cell>
          <cell r="D57" t="str">
            <v>内科学</v>
          </cell>
          <cell r="E57" t="str">
            <v>全部课程</v>
          </cell>
          <cell r="F57" t="str">
            <v>91.03</v>
          </cell>
        </row>
        <row r="58">
          <cell r="B58" t="str">
            <v>郭雯欣</v>
          </cell>
          <cell r="C58" t="str">
            <v>医学院</v>
          </cell>
          <cell r="D58" t="str">
            <v>内科学</v>
          </cell>
          <cell r="E58" t="str">
            <v>全部课程</v>
          </cell>
          <cell r="F58" t="str">
            <v>91.03</v>
          </cell>
        </row>
        <row r="59">
          <cell r="B59" t="str">
            <v>王双</v>
          </cell>
          <cell r="C59" t="str">
            <v>医学院</v>
          </cell>
          <cell r="D59" t="str">
            <v>内科学</v>
          </cell>
          <cell r="E59" t="str">
            <v>全部课程</v>
          </cell>
          <cell r="F59" t="str">
            <v>90.99</v>
          </cell>
        </row>
        <row r="60">
          <cell r="B60" t="str">
            <v>李玮奇</v>
          </cell>
          <cell r="C60" t="str">
            <v>医学院</v>
          </cell>
          <cell r="D60" t="str">
            <v>内科学</v>
          </cell>
          <cell r="E60" t="str">
            <v>全部课程</v>
          </cell>
          <cell r="F60" t="str">
            <v>90.99</v>
          </cell>
        </row>
        <row r="61">
          <cell r="B61" t="str">
            <v>石冰冰</v>
          </cell>
          <cell r="C61" t="str">
            <v>医学院</v>
          </cell>
          <cell r="D61" t="str">
            <v>放射影像学</v>
          </cell>
          <cell r="E61" t="str">
            <v>全部课程</v>
          </cell>
          <cell r="F61" t="str">
            <v>90.95</v>
          </cell>
        </row>
        <row r="62">
          <cell r="B62" t="str">
            <v>徐世星</v>
          </cell>
          <cell r="C62" t="str">
            <v>医学院</v>
          </cell>
          <cell r="D62" t="str">
            <v>肿瘤学</v>
          </cell>
          <cell r="E62" t="str">
            <v>全部课程</v>
          </cell>
          <cell r="F62" t="str">
            <v>90.89</v>
          </cell>
        </row>
        <row r="63">
          <cell r="B63" t="str">
            <v>马心如</v>
          </cell>
          <cell r="C63" t="str">
            <v>医学院</v>
          </cell>
          <cell r="D63" t="str">
            <v>口腔医学</v>
          </cell>
          <cell r="E63" t="str">
            <v>全部课程</v>
          </cell>
          <cell r="F63" t="str">
            <v>90.88</v>
          </cell>
        </row>
        <row r="64">
          <cell r="B64" t="str">
            <v>康烈秋</v>
          </cell>
          <cell r="C64" t="str">
            <v>医学院</v>
          </cell>
          <cell r="D64" t="str">
            <v>内科学</v>
          </cell>
          <cell r="E64" t="str">
            <v>全部课程</v>
          </cell>
          <cell r="F64" t="str">
            <v>90.87</v>
          </cell>
        </row>
        <row r="65">
          <cell r="B65" t="str">
            <v>张柯宇</v>
          </cell>
          <cell r="C65" t="str">
            <v>医学院</v>
          </cell>
          <cell r="D65" t="str">
            <v>麻醉学</v>
          </cell>
          <cell r="E65" t="str">
            <v>全部课程</v>
          </cell>
          <cell r="F65" t="str">
            <v>90.87</v>
          </cell>
        </row>
        <row r="66">
          <cell r="B66" t="str">
            <v>张凡敏</v>
          </cell>
          <cell r="C66" t="str">
            <v>医学院</v>
          </cell>
          <cell r="D66" t="str">
            <v>内科学</v>
          </cell>
          <cell r="E66" t="str">
            <v>全部课程</v>
          </cell>
          <cell r="F66" t="str">
            <v>90.81</v>
          </cell>
        </row>
        <row r="67">
          <cell r="B67" t="str">
            <v>杨紫瑶</v>
          </cell>
          <cell r="C67" t="str">
            <v>医学院</v>
          </cell>
          <cell r="D67" t="str">
            <v>内科学</v>
          </cell>
          <cell r="E67" t="str">
            <v>全部课程</v>
          </cell>
          <cell r="F67" t="str">
            <v>90.8</v>
          </cell>
        </row>
        <row r="68">
          <cell r="B68" t="str">
            <v>郑雅珺</v>
          </cell>
          <cell r="C68" t="str">
            <v>医学院</v>
          </cell>
          <cell r="D68" t="str">
            <v>内科学</v>
          </cell>
          <cell r="E68" t="str">
            <v>全部课程</v>
          </cell>
          <cell r="F68" t="str">
            <v>90.8</v>
          </cell>
        </row>
        <row r="69">
          <cell r="B69" t="str">
            <v>马雨涵</v>
          </cell>
          <cell r="C69" t="str">
            <v>医学院</v>
          </cell>
          <cell r="D69" t="str">
            <v>放射影像学</v>
          </cell>
          <cell r="E69" t="str">
            <v>全部课程</v>
          </cell>
          <cell r="F69" t="str">
            <v>90.79</v>
          </cell>
        </row>
        <row r="70">
          <cell r="B70" t="str">
            <v>杨云菲</v>
          </cell>
          <cell r="C70" t="str">
            <v>医学院</v>
          </cell>
          <cell r="D70" t="str">
            <v>妇产科学</v>
          </cell>
          <cell r="E70" t="str">
            <v>全部课程</v>
          </cell>
          <cell r="F70" t="str">
            <v>90.79</v>
          </cell>
        </row>
        <row r="71">
          <cell r="B71" t="str">
            <v>孙畅</v>
          </cell>
          <cell r="C71" t="str">
            <v>医学院</v>
          </cell>
          <cell r="D71" t="str">
            <v>口腔医学</v>
          </cell>
          <cell r="E71" t="str">
            <v>全部课程</v>
          </cell>
          <cell r="F71" t="str">
            <v>90.79</v>
          </cell>
        </row>
        <row r="72">
          <cell r="B72" t="str">
            <v>李艺璇</v>
          </cell>
          <cell r="C72" t="str">
            <v>医学院</v>
          </cell>
          <cell r="D72" t="str">
            <v>口腔医学</v>
          </cell>
          <cell r="E72" t="str">
            <v>全部课程</v>
          </cell>
          <cell r="F72" t="str">
            <v>90.78</v>
          </cell>
        </row>
        <row r="73">
          <cell r="B73" t="str">
            <v>马浩东</v>
          </cell>
          <cell r="C73" t="str">
            <v>医学院</v>
          </cell>
          <cell r="D73" t="str">
            <v>口腔医学</v>
          </cell>
          <cell r="E73" t="str">
            <v>全部课程</v>
          </cell>
          <cell r="F73" t="str">
            <v>90.75</v>
          </cell>
        </row>
        <row r="74">
          <cell r="B74" t="str">
            <v>胡茗川</v>
          </cell>
          <cell r="C74" t="str">
            <v>医学院</v>
          </cell>
          <cell r="D74" t="str">
            <v>外科学</v>
          </cell>
          <cell r="E74" t="str">
            <v>全部课程</v>
          </cell>
          <cell r="F74" t="str">
            <v>90.73</v>
          </cell>
        </row>
        <row r="75">
          <cell r="B75" t="str">
            <v>刘星译</v>
          </cell>
          <cell r="C75" t="str">
            <v>医学院</v>
          </cell>
          <cell r="D75" t="str">
            <v>放射影像学</v>
          </cell>
          <cell r="E75" t="str">
            <v>全部课程</v>
          </cell>
          <cell r="F75" t="str">
            <v>90.73</v>
          </cell>
        </row>
        <row r="76">
          <cell r="B76" t="str">
            <v>刘祎然</v>
          </cell>
          <cell r="C76" t="str">
            <v>医学院</v>
          </cell>
          <cell r="D76" t="str">
            <v>外科学</v>
          </cell>
          <cell r="E76" t="str">
            <v>全部课程</v>
          </cell>
          <cell r="F76" t="str">
            <v>90.69</v>
          </cell>
        </row>
        <row r="77">
          <cell r="B77" t="str">
            <v>刘畅</v>
          </cell>
          <cell r="C77" t="str">
            <v>医学院</v>
          </cell>
          <cell r="D77" t="str">
            <v>肿瘤学</v>
          </cell>
          <cell r="E77" t="str">
            <v>全部课程</v>
          </cell>
          <cell r="F77" t="str">
            <v>90.54</v>
          </cell>
        </row>
        <row r="78">
          <cell r="B78" t="str">
            <v>陈一博</v>
          </cell>
          <cell r="C78" t="str">
            <v>医学院</v>
          </cell>
          <cell r="D78" t="str">
            <v>外科学</v>
          </cell>
          <cell r="E78" t="str">
            <v>全部课程</v>
          </cell>
          <cell r="F78" t="str">
            <v>90.52</v>
          </cell>
        </row>
        <row r="79">
          <cell r="B79" t="str">
            <v>杨璧合</v>
          </cell>
          <cell r="C79" t="str">
            <v>医学院</v>
          </cell>
          <cell r="D79" t="str">
            <v>皮肤病与性病学</v>
          </cell>
          <cell r="E79" t="str">
            <v>全部课程</v>
          </cell>
          <cell r="F79" t="str">
            <v>90.47</v>
          </cell>
        </row>
        <row r="80">
          <cell r="B80" t="str">
            <v>张洁</v>
          </cell>
          <cell r="C80" t="str">
            <v>医学院</v>
          </cell>
          <cell r="D80" t="str">
            <v>外科学</v>
          </cell>
          <cell r="E80" t="str">
            <v>全部课程</v>
          </cell>
          <cell r="F80" t="str">
            <v>90.42</v>
          </cell>
        </row>
        <row r="81">
          <cell r="B81" t="str">
            <v>李泓澍</v>
          </cell>
          <cell r="C81" t="str">
            <v>医学院</v>
          </cell>
          <cell r="D81" t="str">
            <v>外科学</v>
          </cell>
          <cell r="E81" t="str">
            <v>全部课程</v>
          </cell>
          <cell r="F81" t="str">
            <v>90.34</v>
          </cell>
        </row>
        <row r="82">
          <cell r="B82" t="str">
            <v>上官玉</v>
          </cell>
          <cell r="C82" t="str">
            <v>医学院</v>
          </cell>
          <cell r="D82" t="str">
            <v>内科学</v>
          </cell>
          <cell r="E82" t="str">
            <v>全部课程</v>
          </cell>
          <cell r="F82" t="str">
            <v>90.31</v>
          </cell>
        </row>
        <row r="83">
          <cell r="B83" t="str">
            <v>许俊萍</v>
          </cell>
          <cell r="C83" t="str">
            <v>医学院</v>
          </cell>
          <cell r="D83" t="str">
            <v>口腔医学</v>
          </cell>
          <cell r="E83" t="str">
            <v>全部课程</v>
          </cell>
          <cell r="F83" t="str">
            <v>90.28</v>
          </cell>
        </row>
        <row r="84">
          <cell r="B84" t="str">
            <v>李锐</v>
          </cell>
          <cell r="C84" t="str">
            <v>医学院</v>
          </cell>
          <cell r="D84" t="str">
            <v>外科学</v>
          </cell>
          <cell r="E84" t="str">
            <v>全部课程</v>
          </cell>
          <cell r="F84" t="str">
            <v>90.24</v>
          </cell>
        </row>
        <row r="85">
          <cell r="B85" t="str">
            <v>张烨</v>
          </cell>
          <cell r="C85" t="str">
            <v>医学院</v>
          </cell>
          <cell r="D85" t="str">
            <v>外科学</v>
          </cell>
          <cell r="E85" t="str">
            <v>全部课程</v>
          </cell>
          <cell r="F85" t="str">
            <v>90.22</v>
          </cell>
        </row>
        <row r="86">
          <cell r="B86" t="str">
            <v>陈广伟</v>
          </cell>
          <cell r="C86" t="str">
            <v>医学院</v>
          </cell>
          <cell r="D86" t="str">
            <v>外科学</v>
          </cell>
          <cell r="E86" t="str">
            <v>全部课程</v>
          </cell>
          <cell r="F86" t="str">
            <v>90.2</v>
          </cell>
        </row>
        <row r="87">
          <cell r="B87" t="str">
            <v>王小凡</v>
          </cell>
          <cell r="C87" t="str">
            <v>医学院</v>
          </cell>
          <cell r="D87" t="str">
            <v>内科学</v>
          </cell>
          <cell r="E87" t="str">
            <v>全部课程</v>
          </cell>
          <cell r="F87" t="str">
            <v>90.17</v>
          </cell>
        </row>
        <row r="88">
          <cell r="B88" t="str">
            <v>李宗星</v>
          </cell>
          <cell r="C88" t="str">
            <v>医学院</v>
          </cell>
          <cell r="D88" t="str">
            <v>内科学</v>
          </cell>
          <cell r="E88" t="str">
            <v>全部课程</v>
          </cell>
          <cell r="F88" t="str">
            <v>90.17</v>
          </cell>
        </row>
        <row r="89">
          <cell r="B89" t="str">
            <v>车胜涵</v>
          </cell>
          <cell r="C89" t="str">
            <v>医学院</v>
          </cell>
          <cell r="D89" t="str">
            <v>外科学</v>
          </cell>
          <cell r="E89" t="str">
            <v>全部课程</v>
          </cell>
          <cell r="F89" t="str">
            <v>90.16</v>
          </cell>
        </row>
        <row r="90">
          <cell r="B90" t="str">
            <v>冯心如</v>
          </cell>
          <cell r="C90" t="str">
            <v>医学院</v>
          </cell>
          <cell r="D90" t="str">
            <v>口腔医学</v>
          </cell>
          <cell r="E90" t="str">
            <v>全部课程</v>
          </cell>
          <cell r="F90" t="str">
            <v>90.16</v>
          </cell>
        </row>
        <row r="91">
          <cell r="B91" t="str">
            <v>陈泓儒</v>
          </cell>
          <cell r="C91" t="str">
            <v>医学院</v>
          </cell>
          <cell r="D91" t="str">
            <v>外科学</v>
          </cell>
          <cell r="E91" t="str">
            <v>全部课程</v>
          </cell>
          <cell r="F91" t="str">
            <v>90.12</v>
          </cell>
        </row>
        <row r="92">
          <cell r="B92" t="str">
            <v>杜沁</v>
          </cell>
          <cell r="C92" t="str">
            <v>医学院</v>
          </cell>
          <cell r="D92" t="str">
            <v>内科学</v>
          </cell>
          <cell r="E92" t="str">
            <v>全部课程</v>
          </cell>
          <cell r="F92" t="str">
            <v>90.06</v>
          </cell>
        </row>
        <row r="93">
          <cell r="B93" t="str">
            <v>孙越</v>
          </cell>
          <cell r="C93" t="str">
            <v>医学院</v>
          </cell>
          <cell r="D93" t="str">
            <v>耳鼻咽喉科学</v>
          </cell>
          <cell r="E93" t="str">
            <v>全部课程</v>
          </cell>
          <cell r="F93" t="str">
            <v>90.05</v>
          </cell>
        </row>
        <row r="94">
          <cell r="B94" t="str">
            <v>许成欣</v>
          </cell>
          <cell r="C94" t="str">
            <v>医学院</v>
          </cell>
          <cell r="D94" t="str">
            <v>麻醉学</v>
          </cell>
          <cell r="E94" t="str">
            <v>全部课程</v>
          </cell>
          <cell r="F94" t="str">
            <v>90.04</v>
          </cell>
        </row>
        <row r="95">
          <cell r="B95" t="str">
            <v>王婵娟</v>
          </cell>
          <cell r="C95" t="str">
            <v>医学院</v>
          </cell>
          <cell r="D95" t="str">
            <v>内科学</v>
          </cell>
          <cell r="E95" t="str">
            <v>全部课程</v>
          </cell>
          <cell r="F95" t="str">
            <v>90.04</v>
          </cell>
        </row>
        <row r="96">
          <cell r="B96" t="str">
            <v>马舒洁</v>
          </cell>
          <cell r="C96" t="str">
            <v>医学院</v>
          </cell>
          <cell r="D96" t="str">
            <v>外科学</v>
          </cell>
          <cell r="E96" t="str">
            <v>全部课程</v>
          </cell>
          <cell r="F96" t="str">
            <v>90.04</v>
          </cell>
        </row>
        <row r="97">
          <cell r="B97" t="str">
            <v>穆钰豪</v>
          </cell>
          <cell r="C97" t="str">
            <v>医学院</v>
          </cell>
          <cell r="D97" t="str">
            <v>外科学</v>
          </cell>
          <cell r="E97" t="str">
            <v>全部课程</v>
          </cell>
          <cell r="F97" t="str">
            <v>90.01</v>
          </cell>
        </row>
        <row r="98">
          <cell r="B98" t="str">
            <v>王成龙</v>
          </cell>
          <cell r="C98" t="str">
            <v>医学院</v>
          </cell>
          <cell r="D98" t="str">
            <v>口腔医学</v>
          </cell>
          <cell r="E98" t="str">
            <v>全部课程</v>
          </cell>
          <cell r="F98" t="str">
            <v>90.01</v>
          </cell>
        </row>
        <row r="99">
          <cell r="B99" t="str">
            <v>赵智凯</v>
          </cell>
          <cell r="C99" t="str">
            <v>医学院</v>
          </cell>
          <cell r="D99" t="str">
            <v>耳鼻咽喉科学</v>
          </cell>
          <cell r="E99" t="str">
            <v>全部课程</v>
          </cell>
          <cell r="F99" t="str">
            <v>89.94</v>
          </cell>
        </row>
        <row r="100">
          <cell r="B100" t="str">
            <v>王鲲淼</v>
          </cell>
          <cell r="C100" t="str">
            <v>医学院</v>
          </cell>
          <cell r="D100" t="str">
            <v>内科学</v>
          </cell>
          <cell r="E100" t="str">
            <v>全部课程</v>
          </cell>
          <cell r="F100" t="str">
            <v>89.91</v>
          </cell>
        </row>
        <row r="101">
          <cell r="B101" t="str">
            <v>曹桂珠</v>
          </cell>
          <cell r="C101" t="str">
            <v>医学院</v>
          </cell>
          <cell r="D101" t="str">
            <v>麻醉学</v>
          </cell>
          <cell r="E101" t="str">
            <v>全部课程</v>
          </cell>
          <cell r="F101" t="str">
            <v>89.91</v>
          </cell>
        </row>
        <row r="102">
          <cell r="B102" t="str">
            <v>曹昕宇</v>
          </cell>
          <cell r="C102" t="str">
            <v>医学院</v>
          </cell>
          <cell r="D102" t="str">
            <v>肿瘤学</v>
          </cell>
          <cell r="E102" t="str">
            <v>全部课程</v>
          </cell>
          <cell r="F102" t="str">
            <v>89.9</v>
          </cell>
        </row>
        <row r="103">
          <cell r="B103" t="str">
            <v>张稷</v>
          </cell>
          <cell r="C103" t="str">
            <v>医学院</v>
          </cell>
          <cell r="D103" t="str">
            <v>口腔医学</v>
          </cell>
          <cell r="E103" t="str">
            <v>全部课程</v>
          </cell>
          <cell r="F103" t="str">
            <v>89.89</v>
          </cell>
        </row>
        <row r="104">
          <cell r="B104" t="str">
            <v>李奥金</v>
          </cell>
          <cell r="C104" t="str">
            <v>医学院</v>
          </cell>
          <cell r="D104" t="str">
            <v>外科学</v>
          </cell>
          <cell r="E104" t="str">
            <v>全部课程</v>
          </cell>
          <cell r="F104" t="str">
            <v>89.87</v>
          </cell>
        </row>
        <row r="105">
          <cell r="B105" t="str">
            <v>刘潞</v>
          </cell>
          <cell r="C105" t="str">
            <v>医学院</v>
          </cell>
          <cell r="D105" t="str">
            <v>皮肤病与性病学</v>
          </cell>
          <cell r="E105" t="str">
            <v>全部课程</v>
          </cell>
          <cell r="F105" t="str">
            <v>89.86</v>
          </cell>
        </row>
        <row r="106">
          <cell r="B106" t="str">
            <v>张夏</v>
          </cell>
          <cell r="C106" t="str">
            <v>医学院</v>
          </cell>
          <cell r="D106" t="str">
            <v>肿瘤学</v>
          </cell>
          <cell r="E106" t="str">
            <v>全部课程</v>
          </cell>
          <cell r="F106" t="str">
            <v>89.86</v>
          </cell>
        </row>
        <row r="107">
          <cell r="B107" t="str">
            <v>王辰泽昊</v>
          </cell>
          <cell r="C107" t="str">
            <v>医学院</v>
          </cell>
          <cell r="D107" t="str">
            <v>肿瘤学</v>
          </cell>
          <cell r="E107" t="str">
            <v>全部课程</v>
          </cell>
          <cell r="F107" t="str">
            <v>89.85</v>
          </cell>
        </row>
        <row r="108">
          <cell r="B108" t="str">
            <v>李远航</v>
          </cell>
          <cell r="C108" t="str">
            <v>医学院</v>
          </cell>
          <cell r="D108" t="str">
            <v>内科学</v>
          </cell>
          <cell r="E108" t="str">
            <v>全部课程</v>
          </cell>
          <cell r="F108" t="str">
            <v>89.84</v>
          </cell>
        </row>
        <row r="109">
          <cell r="B109" t="str">
            <v>章宏宇</v>
          </cell>
          <cell r="C109" t="str">
            <v>医学院</v>
          </cell>
          <cell r="D109" t="str">
            <v>外科学</v>
          </cell>
          <cell r="E109" t="str">
            <v>全部课程</v>
          </cell>
          <cell r="F109" t="str">
            <v>89.83</v>
          </cell>
        </row>
        <row r="110">
          <cell r="B110" t="str">
            <v>塔亚颖</v>
          </cell>
          <cell r="C110" t="str">
            <v>医学院</v>
          </cell>
          <cell r="D110" t="str">
            <v>耳鼻咽喉科学</v>
          </cell>
          <cell r="E110" t="str">
            <v>全部课程</v>
          </cell>
          <cell r="F110" t="str">
            <v>89.81</v>
          </cell>
        </row>
        <row r="111">
          <cell r="B111" t="str">
            <v>徐浩成</v>
          </cell>
          <cell r="C111" t="str">
            <v>医学院</v>
          </cell>
          <cell r="D111" t="str">
            <v>外科学</v>
          </cell>
          <cell r="E111" t="str">
            <v>全部课程</v>
          </cell>
          <cell r="F111" t="str">
            <v>89.78</v>
          </cell>
        </row>
        <row r="112">
          <cell r="B112" t="str">
            <v>许田雨</v>
          </cell>
          <cell r="C112" t="str">
            <v>医学院</v>
          </cell>
          <cell r="D112" t="str">
            <v>口腔医学</v>
          </cell>
          <cell r="E112" t="str">
            <v>全部课程</v>
          </cell>
          <cell r="F112" t="str">
            <v>89.77</v>
          </cell>
        </row>
        <row r="113">
          <cell r="B113" t="str">
            <v>石雅妮</v>
          </cell>
          <cell r="C113" t="str">
            <v>医学院</v>
          </cell>
          <cell r="D113" t="str">
            <v>口腔医学</v>
          </cell>
          <cell r="E113" t="str">
            <v>全部课程</v>
          </cell>
          <cell r="F113" t="str">
            <v>89.72</v>
          </cell>
        </row>
        <row r="114">
          <cell r="B114" t="str">
            <v>李沐宸</v>
          </cell>
          <cell r="C114" t="str">
            <v>医学院</v>
          </cell>
          <cell r="D114" t="str">
            <v>肿瘤学</v>
          </cell>
          <cell r="E114" t="str">
            <v>全部课程</v>
          </cell>
          <cell r="F114" t="str">
            <v>89.69</v>
          </cell>
        </row>
        <row r="115">
          <cell r="B115" t="str">
            <v>张艺之</v>
          </cell>
          <cell r="C115" t="str">
            <v>医学院</v>
          </cell>
          <cell r="D115" t="str">
            <v>外科学</v>
          </cell>
          <cell r="E115" t="str">
            <v>全部课程</v>
          </cell>
          <cell r="F115" t="str">
            <v>89.68</v>
          </cell>
        </row>
        <row r="116">
          <cell r="B116" t="str">
            <v>马新颖</v>
          </cell>
          <cell r="C116" t="str">
            <v>医学院</v>
          </cell>
          <cell r="D116" t="str">
            <v>肿瘤学</v>
          </cell>
          <cell r="E116" t="str">
            <v>全部课程</v>
          </cell>
          <cell r="F116" t="str">
            <v>89.67</v>
          </cell>
        </row>
        <row r="117">
          <cell r="B117" t="str">
            <v>胡俐爱</v>
          </cell>
          <cell r="C117" t="str">
            <v>医学院</v>
          </cell>
          <cell r="D117" t="str">
            <v>外科学</v>
          </cell>
          <cell r="E117" t="str">
            <v>全部课程</v>
          </cell>
          <cell r="F117" t="str">
            <v>89.65</v>
          </cell>
        </row>
        <row r="118">
          <cell r="B118" t="str">
            <v>李星佼</v>
          </cell>
          <cell r="C118" t="str">
            <v>医学院</v>
          </cell>
          <cell r="D118" t="str">
            <v>口腔医学</v>
          </cell>
          <cell r="E118" t="str">
            <v>全部课程</v>
          </cell>
          <cell r="F118" t="str">
            <v>89.65</v>
          </cell>
        </row>
        <row r="119">
          <cell r="B119" t="str">
            <v>赵美惠</v>
          </cell>
          <cell r="C119" t="str">
            <v>医学院</v>
          </cell>
          <cell r="D119" t="str">
            <v>外科学</v>
          </cell>
          <cell r="E119" t="str">
            <v>全部课程</v>
          </cell>
          <cell r="F119" t="str">
            <v>89.63</v>
          </cell>
        </row>
        <row r="120">
          <cell r="B120" t="str">
            <v>徐晓娟</v>
          </cell>
          <cell r="C120" t="str">
            <v>医学院</v>
          </cell>
          <cell r="D120" t="str">
            <v>内科学</v>
          </cell>
          <cell r="E120" t="str">
            <v>全部课程</v>
          </cell>
          <cell r="F120" t="str">
            <v>89.59</v>
          </cell>
        </row>
        <row r="121">
          <cell r="B121" t="str">
            <v>宋予涵</v>
          </cell>
          <cell r="C121" t="str">
            <v>医学院</v>
          </cell>
          <cell r="D121" t="str">
            <v>眼科学</v>
          </cell>
          <cell r="E121" t="str">
            <v>全部课程</v>
          </cell>
          <cell r="F121" t="str">
            <v>89.57</v>
          </cell>
        </row>
        <row r="122">
          <cell r="B122" t="str">
            <v>李云飞</v>
          </cell>
          <cell r="C122" t="str">
            <v>医学院</v>
          </cell>
          <cell r="D122" t="str">
            <v>耳鼻咽喉科学</v>
          </cell>
          <cell r="E122" t="str">
            <v>全部课程</v>
          </cell>
          <cell r="F122" t="str">
            <v>89.57</v>
          </cell>
        </row>
        <row r="123">
          <cell r="B123" t="str">
            <v>郜睿</v>
          </cell>
          <cell r="C123" t="str">
            <v>医学院</v>
          </cell>
          <cell r="D123" t="str">
            <v>眼科学</v>
          </cell>
          <cell r="E123" t="str">
            <v>全部课程</v>
          </cell>
          <cell r="F123" t="str">
            <v>89.57</v>
          </cell>
        </row>
        <row r="124">
          <cell r="B124" t="str">
            <v>徐子茵</v>
          </cell>
          <cell r="C124" t="str">
            <v>医学院</v>
          </cell>
          <cell r="D124" t="str">
            <v>外科学</v>
          </cell>
          <cell r="E124" t="str">
            <v>全部课程</v>
          </cell>
          <cell r="F124" t="str">
            <v>89.54</v>
          </cell>
        </row>
        <row r="125">
          <cell r="B125" t="str">
            <v>肖倩文</v>
          </cell>
          <cell r="C125" t="str">
            <v>医学院</v>
          </cell>
          <cell r="D125" t="str">
            <v>外科学</v>
          </cell>
          <cell r="E125" t="str">
            <v>全部课程</v>
          </cell>
          <cell r="F125" t="str">
            <v>89.54</v>
          </cell>
        </row>
        <row r="126">
          <cell r="B126" t="str">
            <v>方世雨</v>
          </cell>
          <cell r="C126" t="str">
            <v>医学院</v>
          </cell>
          <cell r="D126" t="str">
            <v>外科学</v>
          </cell>
          <cell r="E126" t="str">
            <v>全部课程</v>
          </cell>
          <cell r="F126" t="str">
            <v>89.53</v>
          </cell>
        </row>
        <row r="127">
          <cell r="B127" t="str">
            <v>冉彪</v>
          </cell>
          <cell r="C127" t="str">
            <v>医学院</v>
          </cell>
          <cell r="D127" t="str">
            <v>内科学</v>
          </cell>
          <cell r="E127" t="str">
            <v>全部课程</v>
          </cell>
          <cell r="F127" t="str">
            <v>89.52</v>
          </cell>
        </row>
        <row r="128">
          <cell r="B128" t="str">
            <v>周鼎昕</v>
          </cell>
          <cell r="C128" t="str">
            <v>医学院</v>
          </cell>
          <cell r="D128" t="str">
            <v>外科学</v>
          </cell>
          <cell r="E128" t="str">
            <v>全部课程</v>
          </cell>
          <cell r="F128" t="str">
            <v>89.52</v>
          </cell>
        </row>
        <row r="129">
          <cell r="B129" t="str">
            <v>杨小田</v>
          </cell>
          <cell r="C129" t="str">
            <v>医学院</v>
          </cell>
          <cell r="D129" t="str">
            <v>内科学</v>
          </cell>
          <cell r="E129" t="str">
            <v>全部课程</v>
          </cell>
          <cell r="F129" t="str">
            <v>89.51</v>
          </cell>
        </row>
        <row r="130">
          <cell r="B130" t="str">
            <v>崔丽雪</v>
          </cell>
          <cell r="C130" t="str">
            <v>医学院</v>
          </cell>
          <cell r="D130" t="str">
            <v>妇产科学</v>
          </cell>
          <cell r="E130" t="str">
            <v>全部课程</v>
          </cell>
          <cell r="F130" t="str">
            <v>89.51</v>
          </cell>
        </row>
        <row r="131">
          <cell r="B131" t="str">
            <v>妥玉洁</v>
          </cell>
          <cell r="C131" t="str">
            <v>医学院</v>
          </cell>
          <cell r="D131" t="str">
            <v>内科学</v>
          </cell>
          <cell r="E131" t="str">
            <v>全部课程</v>
          </cell>
          <cell r="F131" t="str">
            <v>89.49</v>
          </cell>
        </row>
        <row r="132">
          <cell r="B132" t="str">
            <v>范艾丽</v>
          </cell>
          <cell r="C132" t="str">
            <v>医学院</v>
          </cell>
          <cell r="D132" t="str">
            <v>内科学</v>
          </cell>
          <cell r="E132" t="str">
            <v>全部课程</v>
          </cell>
          <cell r="F132" t="str">
            <v>89.49</v>
          </cell>
        </row>
        <row r="133">
          <cell r="B133" t="str">
            <v>徐浩林</v>
          </cell>
          <cell r="C133" t="str">
            <v>医学院</v>
          </cell>
          <cell r="D133" t="str">
            <v>眼科学</v>
          </cell>
          <cell r="E133" t="str">
            <v>全部课程</v>
          </cell>
          <cell r="F133" t="str">
            <v>89.34</v>
          </cell>
        </row>
        <row r="134">
          <cell r="B134" t="str">
            <v>薛敬轩</v>
          </cell>
          <cell r="C134" t="str">
            <v>医学院</v>
          </cell>
          <cell r="D134" t="str">
            <v>口腔医学</v>
          </cell>
          <cell r="E134" t="str">
            <v>全部课程</v>
          </cell>
          <cell r="F134" t="str">
            <v>89.28</v>
          </cell>
        </row>
        <row r="135">
          <cell r="B135" t="str">
            <v>闫紫含</v>
          </cell>
          <cell r="C135" t="str">
            <v>医学院</v>
          </cell>
          <cell r="D135" t="str">
            <v>口腔医学</v>
          </cell>
          <cell r="E135" t="str">
            <v>全部课程</v>
          </cell>
          <cell r="F135" t="str">
            <v>89.25</v>
          </cell>
        </row>
        <row r="136">
          <cell r="B136" t="str">
            <v>刘奥</v>
          </cell>
          <cell r="C136" t="str">
            <v>医学院</v>
          </cell>
          <cell r="D136" t="str">
            <v>外科学</v>
          </cell>
          <cell r="E136" t="str">
            <v>全部课程</v>
          </cell>
          <cell r="F136" t="str">
            <v>89.24</v>
          </cell>
        </row>
        <row r="137">
          <cell r="B137" t="str">
            <v>王瑞晶</v>
          </cell>
          <cell r="C137" t="str">
            <v>医学院</v>
          </cell>
          <cell r="D137" t="str">
            <v>肿瘤学</v>
          </cell>
          <cell r="E137" t="str">
            <v>全部课程</v>
          </cell>
          <cell r="F137" t="str">
            <v>89.23</v>
          </cell>
        </row>
        <row r="138">
          <cell r="B138" t="str">
            <v>方琳</v>
          </cell>
          <cell r="C138" t="str">
            <v>医学院</v>
          </cell>
          <cell r="D138" t="str">
            <v>内科学</v>
          </cell>
          <cell r="E138" t="str">
            <v>全部课程</v>
          </cell>
          <cell r="F138" t="str">
            <v>89.22</v>
          </cell>
        </row>
        <row r="139">
          <cell r="B139" t="str">
            <v>董志凌</v>
          </cell>
          <cell r="C139" t="str">
            <v>医学院</v>
          </cell>
          <cell r="D139" t="str">
            <v>外科学</v>
          </cell>
          <cell r="E139" t="str">
            <v>全部课程</v>
          </cell>
          <cell r="F139" t="str">
            <v>89.15</v>
          </cell>
        </row>
        <row r="140">
          <cell r="B140" t="str">
            <v>刘景源</v>
          </cell>
          <cell r="C140" t="str">
            <v>医学院</v>
          </cell>
          <cell r="D140" t="str">
            <v>眼科学</v>
          </cell>
          <cell r="E140" t="str">
            <v>全部课程</v>
          </cell>
          <cell r="F140" t="str">
            <v>89.13</v>
          </cell>
        </row>
        <row r="141">
          <cell r="B141" t="str">
            <v>冯沛</v>
          </cell>
          <cell r="C141" t="str">
            <v>医学院</v>
          </cell>
          <cell r="D141" t="str">
            <v>神经病学</v>
          </cell>
          <cell r="E141" t="str">
            <v>全部课程</v>
          </cell>
          <cell r="F141" t="str">
            <v>89.11</v>
          </cell>
        </row>
        <row r="142">
          <cell r="B142" t="str">
            <v>潘美伊</v>
          </cell>
          <cell r="C142" t="str">
            <v>医学院</v>
          </cell>
          <cell r="D142" t="str">
            <v>耳鼻咽喉科学</v>
          </cell>
          <cell r="E142" t="str">
            <v>全部课程</v>
          </cell>
          <cell r="F142" t="str">
            <v>89.09</v>
          </cell>
        </row>
        <row r="143">
          <cell r="B143" t="str">
            <v>邬卓妤</v>
          </cell>
          <cell r="C143" t="str">
            <v>医学院</v>
          </cell>
          <cell r="D143" t="str">
            <v>外科学</v>
          </cell>
          <cell r="E143" t="str">
            <v>全部课程</v>
          </cell>
          <cell r="F143" t="str">
            <v>89.09</v>
          </cell>
        </row>
        <row r="144">
          <cell r="B144" t="str">
            <v>高锐</v>
          </cell>
          <cell r="C144" t="str">
            <v>医学院</v>
          </cell>
          <cell r="D144" t="str">
            <v>外科学</v>
          </cell>
          <cell r="E144" t="str">
            <v>全部课程</v>
          </cell>
          <cell r="F144" t="str">
            <v>89.06</v>
          </cell>
        </row>
        <row r="145">
          <cell r="B145" t="str">
            <v>文晓婷</v>
          </cell>
          <cell r="C145" t="str">
            <v>医学院</v>
          </cell>
          <cell r="D145" t="str">
            <v>口腔医学</v>
          </cell>
          <cell r="E145" t="str">
            <v>全部课程</v>
          </cell>
          <cell r="F145" t="str">
            <v>89.05</v>
          </cell>
        </row>
        <row r="146">
          <cell r="B146" t="str">
            <v>张雨畅</v>
          </cell>
          <cell r="C146" t="str">
            <v>医学院</v>
          </cell>
          <cell r="D146" t="str">
            <v>外科学</v>
          </cell>
          <cell r="E146" t="str">
            <v>全部课程</v>
          </cell>
          <cell r="F146" t="str">
            <v>89.02</v>
          </cell>
        </row>
        <row r="147">
          <cell r="B147" t="str">
            <v>李宇琦</v>
          </cell>
          <cell r="C147" t="str">
            <v>医学院</v>
          </cell>
          <cell r="D147" t="str">
            <v>外科学</v>
          </cell>
          <cell r="E147" t="str">
            <v>全部课程</v>
          </cell>
          <cell r="F147" t="str">
            <v>88.97</v>
          </cell>
        </row>
        <row r="148">
          <cell r="B148" t="str">
            <v>高子辉</v>
          </cell>
          <cell r="C148" t="str">
            <v>医学院</v>
          </cell>
          <cell r="D148" t="str">
            <v>眼科学</v>
          </cell>
          <cell r="E148" t="str">
            <v>全部课程</v>
          </cell>
          <cell r="F148" t="str">
            <v>88.85</v>
          </cell>
        </row>
        <row r="149">
          <cell r="B149" t="str">
            <v>吕泽轩</v>
          </cell>
          <cell r="C149" t="str">
            <v>医学院</v>
          </cell>
          <cell r="D149" t="str">
            <v>外科学</v>
          </cell>
          <cell r="E149" t="str">
            <v>全部课程</v>
          </cell>
          <cell r="F149" t="str">
            <v>88.83</v>
          </cell>
        </row>
        <row r="150">
          <cell r="B150" t="str">
            <v>韩新宇</v>
          </cell>
          <cell r="C150" t="str">
            <v>医学院</v>
          </cell>
          <cell r="D150" t="str">
            <v>外科学</v>
          </cell>
          <cell r="E150" t="str">
            <v>全部课程</v>
          </cell>
          <cell r="F150" t="str">
            <v>88.83</v>
          </cell>
        </row>
        <row r="151">
          <cell r="B151" t="str">
            <v>芶瑶瑶</v>
          </cell>
          <cell r="C151" t="str">
            <v>医学院</v>
          </cell>
          <cell r="D151" t="str">
            <v>内科学</v>
          </cell>
          <cell r="E151" t="str">
            <v>全部课程</v>
          </cell>
          <cell r="F151" t="str">
            <v>88.81</v>
          </cell>
        </row>
        <row r="152">
          <cell r="B152" t="str">
            <v>翟梦茹</v>
          </cell>
          <cell r="C152" t="str">
            <v>医学院</v>
          </cell>
          <cell r="D152" t="str">
            <v>口腔医学</v>
          </cell>
          <cell r="E152" t="str">
            <v>全部课程</v>
          </cell>
          <cell r="F152" t="str">
            <v>88.79</v>
          </cell>
        </row>
        <row r="153">
          <cell r="B153" t="str">
            <v>韩艺文</v>
          </cell>
          <cell r="C153" t="str">
            <v>医学院</v>
          </cell>
          <cell r="D153" t="str">
            <v>口腔医学</v>
          </cell>
          <cell r="E153" t="str">
            <v>全部课程</v>
          </cell>
          <cell r="F153" t="str">
            <v>88.77</v>
          </cell>
        </row>
        <row r="154">
          <cell r="B154" t="str">
            <v>李它石</v>
          </cell>
          <cell r="C154" t="str">
            <v>医学院</v>
          </cell>
          <cell r="D154" t="str">
            <v>口腔医学</v>
          </cell>
          <cell r="E154" t="str">
            <v>全部课程</v>
          </cell>
          <cell r="F154" t="str">
            <v>88.75</v>
          </cell>
        </row>
        <row r="155">
          <cell r="B155" t="str">
            <v>申梦婷</v>
          </cell>
          <cell r="C155" t="str">
            <v>医学院</v>
          </cell>
          <cell r="D155" t="str">
            <v>内科学</v>
          </cell>
          <cell r="E155" t="str">
            <v>全部课程</v>
          </cell>
          <cell r="F155" t="str">
            <v>88.58</v>
          </cell>
        </row>
        <row r="156">
          <cell r="B156" t="str">
            <v>姜磊</v>
          </cell>
          <cell r="C156" t="str">
            <v>医学院</v>
          </cell>
          <cell r="D156" t="str">
            <v>麻醉学</v>
          </cell>
          <cell r="E156" t="str">
            <v>全部课程</v>
          </cell>
          <cell r="F156" t="str">
            <v>88.57</v>
          </cell>
        </row>
        <row r="157">
          <cell r="B157" t="str">
            <v>段晓宁</v>
          </cell>
          <cell r="C157" t="str">
            <v>医学院</v>
          </cell>
          <cell r="D157" t="str">
            <v>口腔医学</v>
          </cell>
          <cell r="E157" t="str">
            <v>全部课程</v>
          </cell>
          <cell r="F157" t="str">
            <v>88.51</v>
          </cell>
        </row>
        <row r="158">
          <cell r="B158" t="str">
            <v>刘璟泽</v>
          </cell>
          <cell r="C158" t="str">
            <v>医学院</v>
          </cell>
          <cell r="D158" t="str">
            <v>耳鼻咽喉科学</v>
          </cell>
          <cell r="E158" t="str">
            <v>全部课程</v>
          </cell>
          <cell r="F158" t="str">
            <v>88.44</v>
          </cell>
        </row>
        <row r="159">
          <cell r="B159" t="str">
            <v>吴浩</v>
          </cell>
          <cell r="C159" t="str">
            <v>医学院</v>
          </cell>
          <cell r="D159" t="str">
            <v>口腔医学</v>
          </cell>
          <cell r="E159" t="str">
            <v>全部课程</v>
          </cell>
          <cell r="F159" t="str">
            <v>88.42</v>
          </cell>
        </row>
        <row r="160">
          <cell r="B160" t="str">
            <v>解诗语</v>
          </cell>
          <cell r="C160" t="str">
            <v>医学院</v>
          </cell>
          <cell r="D160" t="str">
            <v>口腔医学</v>
          </cell>
          <cell r="E160" t="str">
            <v>全部课程</v>
          </cell>
          <cell r="F160" t="str">
            <v>88.34</v>
          </cell>
        </row>
        <row r="161">
          <cell r="B161" t="str">
            <v>杜世雍</v>
          </cell>
          <cell r="C161" t="str">
            <v>医学院</v>
          </cell>
          <cell r="D161" t="str">
            <v>外科学</v>
          </cell>
          <cell r="E161" t="str">
            <v>全部课程</v>
          </cell>
          <cell r="F161" t="str">
            <v>88.31</v>
          </cell>
        </row>
        <row r="162">
          <cell r="B162" t="str">
            <v>黄薇静</v>
          </cell>
          <cell r="C162" t="str">
            <v>医学院</v>
          </cell>
          <cell r="D162" t="str">
            <v>口腔医学</v>
          </cell>
          <cell r="E162" t="str">
            <v>全部课程</v>
          </cell>
          <cell r="F162" t="str">
            <v>88.3</v>
          </cell>
        </row>
        <row r="163">
          <cell r="B163" t="str">
            <v>高洪宇</v>
          </cell>
          <cell r="C163" t="str">
            <v>医学院</v>
          </cell>
          <cell r="D163" t="str">
            <v>口腔医学</v>
          </cell>
          <cell r="E163" t="str">
            <v>全部课程</v>
          </cell>
          <cell r="F163" t="str">
            <v>88.25</v>
          </cell>
        </row>
        <row r="164">
          <cell r="B164" t="str">
            <v>孙明玉</v>
          </cell>
          <cell r="C164" t="str">
            <v>医学院</v>
          </cell>
          <cell r="D164" t="str">
            <v>内科学</v>
          </cell>
          <cell r="E164" t="str">
            <v>全部课程</v>
          </cell>
          <cell r="F164" t="str">
            <v>88.21</v>
          </cell>
        </row>
        <row r="165">
          <cell r="B165" t="str">
            <v>黄澳淼</v>
          </cell>
          <cell r="C165" t="str">
            <v>医学院</v>
          </cell>
          <cell r="D165" t="str">
            <v>妇产科学</v>
          </cell>
          <cell r="E165" t="str">
            <v>全部课程</v>
          </cell>
          <cell r="F165" t="str">
            <v>88.18</v>
          </cell>
        </row>
        <row r="166">
          <cell r="B166" t="str">
            <v>龙传阳</v>
          </cell>
          <cell r="C166" t="str">
            <v>医学院</v>
          </cell>
          <cell r="D166" t="str">
            <v>外科学</v>
          </cell>
          <cell r="E166" t="str">
            <v>全部课程</v>
          </cell>
          <cell r="F166" t="str">
            <v>88.18</v>
          </cell>
        </row>
        <row r="167">
          <cell r="B167" t="str">
            <v>陈瑜</v>
          </cell>
          <cell r="C167" t="str">
            <v>医学院</v>
          </cell>
          <cell r="D167" t="str">
            <v>放射影像学</v>
          </cell>
          <cell r="E167" t="str">
            <v>全部课程</v>
          </cell>
          <cell r="F167" t="str">
            <v>88.12</v>
          </cell>
        </row>
        <row r="168">
          <cell r="B168" t="str">
            <v>黄宝振</v>
          </cell>
          <cell r="C168" t="str">
            <v>医学院</v>
          </cell>
          <cell r="D168" t="str">
            <v>外科学</v>
          </cell>
          <cell r="E168" t="str">
            <v>全部课程</v>
          </cell>
          <cell r="F168" t="str">
            <v>88.03</v>
          </cell>
        </row>
        <row r="169">
          <cell r="B169" t="str">
            <v>张文栩</v>
          </cell>
          <cell r="C169" t="str">
            <v>医学院</v>
          </cell>
          <cell r="D169" t="str">
            <v>外科学</v>
          </cell>
          <cell r="E169" t="str">
            <v>全部课程</v>
          </cell>
          <cell r="F169" t="str">
            <v>88.02</v>
          </cell>
        </row>
        <row r="170">
          <cell r="B170" t="str">
            <v>杨靓语</v>
          </cell>
          <cell r="C170" t="str">
            <v>医学院</v>
          </cell>
          <cell r="D170" t="str">
            <v>内科学</v>
          </cell>
          <cell r="E170" t="str">
            <v>全部课程</v>
          </cell>
          <cell r="F170" t="str">
            <v>88.01</v>
          </cell>
        </row>
        <row r="171">
          <cell r="B171" t="str">
            <v>康玉梅</v>
          </cell>
          <cell r="C171" t="str">
            <v>医学院</v>
          </cell>
          <cell r="D171" t="str">
            <v>麻醉学</v>
          </cell>
          <cell r="E171" t="str">
            <v>全部课程</v>
          </cell>
          <cell r="F171" t="str">
            <v>87.99</v>
          </cell>
        </row>
        <row r="172">
          <cell r="B172" t="str">
            <v>刘金溥</v>
          </cell>
          <cell r="C172" t="str">
            <v>医学院</v>
          </cell>
          <cell r="D172" t="str">
            <v>肿瘤学</v>
          </cell>
          <cell r="E172" t="str">
            <v>全部课程</v>
          </cell>
          <cell r="F172" t="str">
            <v>87.92</v>
          </cell>
        </row>
        <row r="173">
          <cell r="B173" t="str">
            <v>王勋烨</v>
          </cell>
          <cell r="C173" t="str">
            <v>医学院</v>
          </cell>
          <cell r="D173" t="str">
            <v>内科学</v>
          </cell>
          <cell r="E173" t="str">
            <v>全部课程</v>
          </cell>
          <cell r="F173" t="str">
            <v>87.91</v>
          </cell>
        </row>
        <row r="174">
          <cell r="B174" t="str">
            <v>李应帅</v>
          </cell>
          <cell r="C174" t="str">
            <v>医学院</v>
          </cell>
          <cell r="D174" t="str">
            <v>放射影像学</v>
          </cell>
          <cell r="E174" t="str">
            <v>全部课程</v>
          </cell>
          <cell r="F174" t="str">
            <v>87.86</v>
          </cell>
        </row>
        <row r="175">
          <cell r="B175" t="str">
            <v>黄梦</v>
          </cell>
          <cell r="C175" t="str">
            <v>医学院</v>
          </cell>
          <cell r="D175" t="str">
            <v>麻醉学</v>
          </cell>
          <cell r="E175" t="str">
            <v>全部课程</v>
          </cell>
          <cell r="F175" t="str">
            <v>87.79</v>
          </cell>
        </row>
        <row r="176">
          <cell r="B176" t="str">
            <v>王墨芝</v>
          </cell>
          <cell r="C176" t="str">
            <v>医学院</v>
          </cell>
          <cell r="D176" t="str">
            <v>麻醉学</v>
          </cell>
          <cell r="E176" t="str">
            <v>全部课程</v>
          </cell>
          <cell r="F176" t="str">
            <v>87.71</v>
          </cell>
        </row>
        <row r="177">
          <cell r="B177" t="str">
            <v>刘雨琦</v>
          </cell>
          <cell r="C177" t="str">
            <v>医学院</v>
          </cell>
          <cell r="D177" t="str">
            <v>外科学</v>
          </cell>
          <cell r="E177" t="str">
            <v>全部课程</v>
          </cell>
          <cell r="F177" t="str">
            <v>87.65</v>
          </cell>
        </row>
        <row r="178">
          <cell r="B178" t="str">
            <v>王梓丞</v>
          </cell>
          <cell r="C178" t="str">
            <v>医学院</v>
          </cell>
          <cell r="D178" t="str">
            <v>外科学</v>
          </cell>
          <cell r="E178" t="str">
            <v>全部课程</v>
          </cell>
          <cell r="F178" t="str">
            <v>87.62</v>
          </cell>
        </row>
        <row r="179">
          <cell r="B179" t="str">
            <v>陈啸宇</v>
          </cell>
          <cell r="C179" t="str">
            <v>医学院</v>
          </cell>
          <cell r="D179" t="str">
            <v>外科学</v>
          </cell>
          <cell r="E179" t="str">
            <v>全部课程</v>
          </cell>
          <cell r="F179" t="str">
            <v>87.56</v>
          </cell>
        </row>
        <row r="180">
          <cell r="B180" t="str">
            <v>刘文韬</v>
          </cell>
          <cell r="C180" t="str">
            <v>医学院</v>
          </cell>
          <cell r="D180" t="str">
            <v>外科学</v>
          </cell>
          <cell r="E180" t="str">
            <v>全部课程</v>
          </cell>
          <cell r="F180" t="str">
            <v>87.53</v>
          </cell>
        </row>
        <row r="181">
          <cell r="B181" t="str">
            <v>刘玉雅</v>
          </cell>
          <cell r="C181" t="str">
            <v>医学院</v>
          </cell>
          <cell r="D181" t="str">
            <v>肿瘤学</v>
          </cell>
          <cell r="E181" t="str">
            <v>全部课程</v>
          </cell>
          <cell r="F181" t="str">
            <v>87.5</v>
          </cell>
        </row>
        <row r="182">
          <cell r="B182" t="str">
            <v>王筱桐</v>
          </cell>
          <cell r="C182" t="str">
            <v>医学院</v>
          </cell>
          <cell r="D182" t="str">
            <v>外科学</v>
          </cell>
          <cell r="E182" t="str">
            <v>全部课程</v>
          </cell>
          <cell r="F182" t="str">
            <v>87.43</v>
          </cell>
        </row>
        <row r="183">
          <cell r="B183" t="str">
            <v>延珍妮</v>
          </cell>
          <cell r="C183" t="str">
            <v>医学院</v>
          </cell>
          <cell r="D183" t="str">
            <v>内科学</v>
          </cell>
          <cell r="E183" t="str">
            <v>全部课程</v>
          </cell>
          <cell r="F183" t="str">
            <v>87.33</v>
          </cell>
        </row>
        <row r="184">
          <cell r="B184" t="str">
            <v>翟汉杰</v>
          </cell>
          <cell r="C184" t="str">
            <v>医学院</v>
          </cell>
          <cell r="D184" t="str">
            <v>内科学</v>
          </cell>
          <cell r="E184" t="str">
            <v>全部课程</v>
          </cell>
          <cell r="F184" t="str">
            <v>87.3</v>
          </cell>
        </row>
        <row r="185">
          <cell r="B185" t="str">
            <v>陈嘉翔</v>
          </cell>
          <cell r="C185" t="str">
            <v>医学院</v>
          </cell>
          <cell r="D185" t="str">
            <v>眼科学</v>
          </cell>
          <cell r="E185" t="str">
            <v>全部课程</v>
          </cell>
          <cell r="F185" t="str">
            <v>87.27</v>
          </cell>
        </row>
        <row r="186">
          <cell r="B186" t="str">
            <v>李昱昕</v>
          </cell>
          <cell r="C186" t="str">
            <v>医学院</v>
          </cell>
          <cell r="D186" t="str">
            <v>口腔医学</v>
          </cell>
          <cell r="E186" t="str">
            <v>全部课程</v>
          </cell>
          <cell r="F186" t="str">
            <v>87.2</v>
          </cell>
        </row>
        <row r="187">
          <cell r="B187" t="str">
            <v>黄国栋</v>
          </cell>
          <cell r="C187" t="str">
            <v>医学院</v>
          </cell>
          <cell r="D187" t="str">
            <v>内科学</v>
          </cell>
          <cell r="E187" t="str">
            <v>全部课程</v>
          </cell>
          <cell r="F187" t="str">
            <v>87.03</v>
          </cell>
        </row>
        <row r="188">
          <cell r="B188" t="str">
            <v>李卓</v>
          </cell>
          <cell r="C188" t="str">
            <v>医学院</v>
          </cell>
          <cell r="D188" t="str">
            <v>外科学</v>
          </cell>
          <cell r="E188" t="str">
            <v>全部课程</v>
          </cell>
          <cell r="F188" t="str">
            <v>86.96</v>
          </cell>
        </row>
        <row r="189">
          <cell r="B189" t="str">
            <v>蔡鹏波</v>
          </cell>
          <cell r="C189" t="str">
            <v>医学院</v>
          </cell>
          <cell r="D189" t="str">
            <v>重症医学</v>
          </cell>
          <cell r="E189" t="str">
            <v>全部课程</v>
          </cell>
          <cell r="F189" t="str">
            <v>86.89</v>
          </cell>
        </row>
        <row r="190">
          <cell r="B190" t="str">
            <v>王天琪</v>
          </cell>
          <cell r="C190" t="str">
            <v>医学院</v>
          </cell>
          <cell r="D190" t="str">
            <v>内科学</v>
          </cell>
          <cell r="E190" t="str">
            <v>全部课程</v>
          </cell>
          <cell r="F190" t="str">
            <v>86.86</v>
          </cell>
        </row>
        <row r="191">
          <cell r="B191" t="str">
            <v>王博</v>
          </cell>
          <cell r="C191" t="str">
            <v>医学院</v>
          </cell>
          <cell r="D191" t="str">
            <v>外科学</v>
          </cell>
          <cell r="E191" t="str">
            <v>全部课程</v>
          </cell>
          <cell r="F191" t="str">
            <v>86.8</v>
          </cell>
        </row>
        <row r="192">
          <cell r="B192" t="str">
            <v>纪雨含</v>
          </cell>
          <cell r="C192" t="str">
            <v>医学院</v>
          </cell>
          <cell r="D192" t="str">
            <v>皮肤病与性病学</v>
          </cell>
          <cell r="E192" t="str">
            <v>全部课程</v>
          </cell>
          <cell r="F192" t="str">
            <v>86.5</v>
          </cell>
        </row>
        <row r="193">
          <cell r="B193" t="str">
            <v>西热它吉</v>
          </cell>
          <cell r="C193" t="str">
            <v>医学院</v>
          </cell>
          <cell r="D193" t="str">
            <v>眼科学</v>
          </cell>
          <cell r="E193" t="str">
            <v>全部课程</v>
          </cell>
          <cell r="F193" t="str">
            <v>86.46</v>
          </cell>
        </row>
        <row r="194">
          <cell r="B194" t="str">
            <v>蔡润垚</v>
          </cell>
          <cell r="C194" t="str">
            <v>医学院</v>
          </cell>
          <cell r="D194" t="str">
            <v>外科学</v>
          </cell>
          <cell r="E194" t="str">
            <v>全部课程</v>
          </cell>
          <cell r="F194" t="str">
            <v>86.08</v>
          </cell>
        </row>
        <row r="195">
          <cell r="B195" t="str">
            <v>张嘉玮</v>
          </cell>
          <cell r="C195" t="str">
            <v>医学院</v>
          </cell>
          <cell r="D195" t="str">
            <v>外科学</v>
          </cell>
          <cell r="E195" t="str">
            <v>全部课程</v>
          </cell>
          <cell r="F195" t="str">
            <v>85.78</v>
          </cell>
        </row>
        <row r="196">
          <cell r="B196" t="str">
            <v>浦智程</v>
          </cell>
          <cell r="C196" t="str">
            <v>医学院</v>
          </cell>
          <cell r="D196" t="str">
            <v>外科学</v>
          </cell>
          <cell r="E196" t="str">
            <v>全部课程</v>
          </cell>
          <cell r="F196" t="str">
            <v>85.69</v>
          </cell>
        </row>
        <row r="197">
          <cell r="B197" t="str">
            <v>李扬</v>
          </cell>
          <cell r="C197" t="str">
            <v>医学院</v>
          </cell>
          <cell r="D197" t="str">
            <v>外科学</v>
          </cell>
          <cell r="E197" t="str">
            <v>全部课程</v>
          </cell>
          <cell r="F197" t="str">
            <v>85.63</v>
          </cell>
        </row>
        <row r="198">
          <cell r="B198" t="str">
            <v>蔡祺</v>
          </cell>
          <cell r="C198" t="str">
            <v>医学院</v>
          </cell>
          <cell r="D198" t="str">
            <v>外科学</v>
          </cell>
          <cell r="E198" t="str">
            <v>全部课程</v>
          </cell>
          <cell r="F198" t="str">
            <v>85.51</v>
          </cell>
        </row>
        <row r="199">
          <cell r="B199" t="str">
            <v>王超</v>
          </cell>
          <cell r="C199" t="str">
            <v>医学院</v>
          </cell>
          <cell r="D199" t="str">
            <v>外科学</v>
          </cell>
          <cell r="E199" t="str">
            <v>全部课程</v>
          </cell>
          <cell r="F199" t="str">
            <v>85.2</v>
          </cell>
        </row>
        <row r="200">
          <cell r="B200" t="str">
            <v>张嗣坤</v>
          </cell>
          <cell r="C200" t="str">
            <v>医学院</v>
          </cell>
          <cell r="D200" t="str">
            <v>内科学</v>
          </cell>
          <cell r="E200" t="str">
            <v>全部课程</v>
          </cell>
          <cell r="F200" t="str">
            <v>85.18</v>
          </cell>
        </row>
        <row r="201">
          <cell r="B201" t="str">
            <v>孙永健</v>
          </cell>
          <cell r="C201" t="str">
            <v>医学院</v>
          </cell>
          <cell r="D201" t="str">
            <v>口腔医学</v>
          </cell>
          <cell r="E201" t="str">
            <v>全部课程</v>
          </cell>
          <cell r="F201" t="str">
            <v>85.08</v>
          </cell>
        </row>
        <row r="202">
          <cell r="B202" t="str">
            <v>赵云转</v>
          </cell>
          <cell r="C202" t="str">
            <v>医学院</v>
          </cell>
          <cell r="D202" t="str">
            <v>内科学</v>
          </cell>
          <cell r="E202" t="str">
            <v>全部课程</v>
          </cell>
          <cell r="F202" t="str">
            <v>85.06</v>
          </cell>
        </row>
        <row r="203">
          <cell r="B203" t="str">
            <v>苏彬杰</v>
          </cell>
          <cell r="C203" t="str">
            <v>医学院</v>
          </cell>
          <cell r="D203" t="str">
            <v>外科学</v>
          </cell>
          <cell r="E203" t="str">
            <v>全部课程</v>
          </cell>
          <cell r="F203" t="str">
            <v>85.02</v>
          </cell>
        </row>
        <row r="204">
          <cell r="B204" t="str">
            <v>韩正阳</v>
          </cell>
          <cell r="C204" t="str">
            <v>医学院</v>
          </cell>
          <cell r="D204" t="str">
            <v>放射影像学</v>
          </cell>
          <cell r="E204" t="str">
            <v>全部课程</v>
          </cell>
          <cell r="F204" t="str">
            <v>84.81</v>
          </cell>
        </row>
        <row r="205">
          <cell r="B205" t="str">
            <v>刘小溪</v>
          </cell>
          <cell r="C205" t="str">
            <v>医学院</v>
          </cell>
          <cell r="D205" t="str">
            <v>眼科学</v>
          </cell>
          <cell r="E205" t="str">
            <v>全部课程</v>
          </cell>
          <cell r="F205" t="str">
            <v>84.35</v>
          </cell>
        </row>
        <row r="206">
          <cell r="B206" t="str">
            <v>魏浩宇</v>
          </cell>
          <cell r="C206" t="str">
            <v>医学院</v>
          </cell>
          <cell r="D206" t="str">
            <v>眼科学</v>
          </cell>
          <cell r="E206" t="str">
            <v>全部课程</v>
          </cell>
          <cell r="F206" t="str">
            <v>83.52</v>
          </cell>
        </row>
        <row r="207">
          <cell r="B207" t="str">
            <v>王嘉乐</v>
          </cell>
          <cell r="C207" t="str">
            <v>医学院</v>
          </cell>
          <cell r="D207" t="str">
            <v>外科学</v>
          </cell>
          <cell r="E207" t="str">
            <v>全部课程</v>
          </cell>
          <cell r="F207" t="str">
            <v>83.13</v>
          </cell>
        </row>
        <row r="208">
          <cell r="B208" t="str">
            <v>姚海涛</v>
          </cell>
          <cell r="C208" t="str">
            <v>医学院</v>
          </cell>
          <cell r="D208" t="str">
            <v>外科学</v>
          </cell>
          <cell r="E208" t="str">
            <v>全部课程</v>
          </cell>
          <cell r="F208" t="str">
            <v>82.69</v>
          </cell>
        </row>
        <row r="209">
          <cell r="B209" t="str">
            <v>赵一霖</v>
          </cell>
          <cell r="C209" t="str">
            <v>医学院</v>
          </cell>
          <cell r="D209" t="str">
            <v>外科学</v>
          </cell>
          <cell r="E209" t="str">
            <v>全部课程</v>
          </cell>
          <cell r="F209" t="str">
            <v>82.45</v>
          </cell>
        </row>
        <row r="210">
          <cell r="B210" t="str">
            <v>令狐碧美</v>
          </cell>
          <cell r="C210" t="str">
            <v>医学院</v>
          </cell>
          <cell r="D210" t="str">
            <v>外科学</v>
          </cell>
          <cell r="E210" t="str">
            <v>全部课程</v>
          </cell>
          <cell r="F210" t="str">
            <v>81.82</v>
          </cell>
        </row>
        <row r="211">
          <cell r="B211" t="str">
            <v>苏螣</v>
          </cell>
          <cell r="C211" t="str">
            <v>医学院</v>
          </cell>
          <cell r="D211" t="str">
            <v>外科学</v>
          </cell>
          <cell r="E211" t="str">
            <v>全部课程</v>
          </cell>
          <cell r="F211" t="str">
            <v>81.41</v>
          </cell>
        </row>
        <row r="212">
          <cell r="B212" t="str">
            <v>凌宏坤</v>
          </cell>
          <cell r="C212" t="str">
            <v>医学院</v>
          </cell>
          <cell r="D212" t="str">
            <v>外科学</v>
          </cell>
          <cell r="E212" t="str">
            <v>全部课程</v>
          </cell>
          <cell r="F212" t="str">
            <v>81.07</v>
          </cell>
        </row>
        <row r="213">
          <cell r="B213" t="str">
            <v>赵佑铭</v>
          </cell>
          <cell r="C213" t="str">
            <v>医学院</v>
          </cell>
          <cell r="D213" t="str">
            <v>妇产科学</v>
          </cell>
          <cell r="E213" t="str">
            <v>全部课程</v>
          </cell>
          <cell r="F213" t="str">
            <v>80.95</v>
          </cell>
        </row>
        <row r="214">
          <cell r="B214" t="str">
            <v>左良</v>
          </cell>
          <cell r="C214" t="str">
            <v>医学院</v>
          </cell>
          <cell r="D214" t="str">
            <v>外科学</v>
          </cell>
          <cell r="E214" t="str">
            <v>全部课程</v>
          </cell>
          <cell r="F214" t="str">
            <v>80.57</v>
          </cell>
        </row>
        <row r="215">
          <cell r="B215" t="str">
            <v>唐甲民</v>
          </cell>
          <cell r="C215" t="str">
            <v>医学院</v>
          </cell>
          <cell r="D215" t="str">
            <v>眼科学</v>
          </cell>
          <cell r="E215" t="str">
            <v>全部课程</v>
          </cell>
          <cell r="F215" t="str">
            <v>80.41</v>
          </cell>
        </row>
        <row r="216">
          <cell r="B216" t="str">
            <v>伍昕航</v>
          </cell>
          <cell r="C216" t="str">
            <v>医学院</v>
          </cell>
          <cell r="D216" t="str">
            <v>外科学</v>
          </cell>
          <cell r="E216" t="str">
            <v>全部课程</v>
          </cell>
          <cell r="F216" t="str">
            <v>78.46</v>
          </cell>
        </row>
        <row r="217">
          <cell r="B217" t="str">
            <v>林成龙</v>
          </cell>
          <cell r="C217" t="str">
            <v>医学院</v>
          </cell>
          <cell r="D217" t="str">
            <v>外科学</v>
          </cell>
          <cell r="E217" t="str">
            <v>全部课程</v>
          </cell>
          <cell r="F217" t="str">
            <v>76.78</v>
          </cell>
        </row>
        <row r="218">
          <cell r="B218" t="str">
            <v>朱家慧</v>
          </cell>
          <cell r="C218" t="str">
            <v>医学院</v>
          </cell>
          <cell r="D218" t="str">
            <v>妇产科学</v>
          </cell>
          <cell r="E218" t="str">
            <v>全部课程</v>
          </cell>
          <cell r="F218" t="str">
            <v/>
          </cell>
        </row>
        <row r="219">
          <cell r="B219" t="str">
            <v>李显东</v>
          </cell>
          <cell r="C219" t="str">
            <v>医学院</v>
          </cell>
          <cell r="D219" t="str">
            <v>外科学</v>
          </cell>
          <cell r="E219" t="str">
            <v>全部课程</v>
          </cell>
          <cell r="F219" t="str">
            <v/>
          </cell>
        </row>
        <row r="220">
          <cell r="B220" t="str">
            <v>田晓宁</v>
          </cell>
          <cell r="C220" t="str">
            <v>医学院</v>
          </cell>
          <cell r="D220" t="str">
            <v>内科学</v>
          </cell>
          <cell r="E220" t="str">
            <v>全部课程</v>
          </cell>
          <cell r="F22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级"/>
      <sheetName val="2024级"/>
    </sheetNames>
    <sheetDataSet>
      <sheetData sheetId="0" refreshError="1"/>
      <sheetData sheetId="1">
        <row r="5">
          <cell r="C5" t="str">
            <v>陈俊丽</v>
          </cell>
          <cell r="D5" t="str">
            <v>口腔医学</v>
          </cell>
          <cell r="E5" t="str">
            <v>马文盛</v>
          </cell>
          <cell r="F5" t="str">
            <v>口腔医院</v>
          </cell>
          <cell r="G5">
            <v>90.866666666666703</v>
          </cell>
        </row>
        <row r="6">
          <cell r="C6" t="str">
            <v>段晓宁</v>
          </cell>
          <cell r="D6" t="str">
            <v>口腔医学</v>
          </cell>
          <cell r="E6" t="str">
            <v>李正阳</v>
          </cell>
          <cell r="F6" t="str">
            <v>口腔医院</v>
          </cell>
          <cell r="G6">
            <v>91.3333333333333</v>
          </cell>
        </row>
        <row r="7">
          <cell r="C7" t="str">
            <v>冯心如</v>
          </cell>
          <cell r="D7" t="str">
            <v>口腔医学</v>
          </cell>
          <cell r="E7" t="str">
            <v>鲍萍萍</v>
          </cell>
          <cell r="F7" t="str">
            <v>口腔医院</v>
          </cell>
          <cell r="G7">
            <v>97.6</v>
          </cell>
        </row>
        <row r="8">
          <cell r="C8" t="str">
            <v>高洪宇</v>
          </cell>
          <cell r="D8" t="str">
            <v>口腔医学</v>
          </cell>
          <cell r="E8" t="str">
            <v>张春香</v>
          </cell>
          <cell r="F8" t="str">
            <v>口腔医院</v>
          </cell>
          <cell r="G8">
            <v>87.8</v>
          </cell>
        </row>
        <row r="9">
          <cell r="C9" t="str">
            <v>黄薇静</v>
          </cell>
          <cell r="D9" t="str">
            <v>口腔医学</v>
          </cell>
          <cell r="E9" t="str">
            <v>梁素霞</v>
          </cell>
          <cell r="F9" t="str">
            <v>口腔医院</v>
          </cell>
          <cell r="G9">
            <v>94.3333333333333</v>
          </cell>
        </row>
        <row r="10">
          <cell r="C10" t="str">
            <v>解诗语</v>
          </cell>
          <cell r="D10" t="str">
            <v>口腔医学</v>
          </cell>
          <cell r="E10" t="str">
            <v>姚睿</v>
          </cell>
          <cell r="F10" t="str">
            <v>口腔医院</v>
          </cell>
          <cell r="G10">
            <v>90.6</v>
          </cell>
        </row>
        <row r="11">
          <cell r="C11" t="str">
            <v>李它石</v>
          </cell>
          <cell r="D11" t="str">
            <v>口腔医学</v>
          </cell>
          <cell r="E11" t="str">
            <v>张军</v>
          </cell>
          <cell r="F11" t="str">
            <v>口腔医院</v>
          </cell>
          <cell r="G11">
            <v>88</v>
          </cell>
        </row>
        <row r="12">
          <cell r="C12" t="str">
            <v>李星佼</v>
          </cell>
          <cell r="D12" t="str">
            <v>口腔医学</v>
          </cell>
          <cell r="E12" t="str">
            <v>邹慧儒</v>
          </cell>
          <cell r="F12" t="str">
            <v>口腔医院</v>
          </cell>
          <cell r="G12">
            <v>94.266666666666694</v>
          </cell>
        </row>
        <row r="13">
          <cell r="C13" t="str">
            <v>李艺璇</v>
          </cell>
          <cell r="D13" t="str">
            <v>口腔医学</v>
          </cell>
          <cell r="E13" t="str">
            <v>刘丽娜</v>
          </cell>
          <cell r="F13" t="str">
            <v>口腔医院</v>
          </cell>
          <cell r="G13">
            <v>88.76</v>
          </cell>
        </row>
        <row r="14">
          <cell r="C14" t="str">
            <v>李昱昕</v>
          </cell>
          <cell r="D14" t="str">
            <v>口腔医学</v>
          </cell>
          <cell r="E14" t="str">
            <v>严颖彬</v>
          </cell>
          <cell r="F14" t="str">
            <v>口腔医院</v>
          </cell>
          <cell r="G14">
            <v>88.8</v>
          </cell>
        </row>
        <row r="15">
          <cell r="C15" t="str">
            <v>马浩东</v>
          </cell>
          <cell r="D15" t="str">
            <v>口腔医学</v>
          </cell>
          <cell r="E15" t="str">
            <v>苍松</v>
          </cell>
          <cell r="F15" t="str">
            <v>口腔医院</v>
          </cell>
          <cell r="G15">
            <v>91.6</v>
          </cell>
        </row>
        <row r="16">
          <cell r="C16" t="str">
            <v>马心如</v>
          </cell>
          <cell r="D16" t="str">
            <v>口腔医学</v>
          </cell>
          <cell r="E16" t="str">
            <v>张健</v>
          </cell>
          <cell r="F16" t="str">
            <v>口腔医院</v>
          </cell>
          <cell r="G16">
            <v>89.6</v>
          </cell>
        </row>
        <row r="17">
          <cell r="C17" t="str">
            <v>石雅妮</v>
          </cell>
          <cell r="D17" t="str">
            <v>口腔医学</v>
          </cell>
          <cell r="E17" t="str">
            <v>边可胤</v>
          </cell>
          <cell r="F17" t="str">
            <v>口腔医院</v>
          </cell>
          <cell r="G17">
            <v>90.533333333333303</v>
          </cell>
        </row>
        <row r="18">
          <cell r="C18" t="str">
            <v>孙畅</v>
          </cell>
          <cell r="D18" t="str">
            <v>口腔医学</v>
          </cell>
          <cell r="E18" t="str">
            <v>高辉</v>
          </cell>
          <cell r="F18" t="str">
            <v>口腔医院</v>
          </cell>
          <cell r="G18">
            <v>89.92</v>
          </cell>
        </row>
        <row r="19">
          <cell r="C19" t="str">
            <v>孙永健</v>
          </cell>
          <cell r="D19" t="str">
            <v>口腔医学</v>
          </cell>
          <cell r="E19" t="str">
            <v>申静</v>
          </cell>
          <cell r="F19" t="str">
            <v>口腔医院</v>
          </cell>
          <cell r="G19">
            <v>90.533333333333303</v>
          </cell>
        </row>
        <row r="20">
          <cell r="C20" t="str">
            <v>王成龙</v>
          </cell>
          <cell r="D20" t="str">
            <v>口腔医学</v>
          </cell>
          <cell r="E20" t="str">
            <v>陈春霞</v>
          </cell>
          <cell r="F20" t="str">
            <v>口腔医院</v>
          </cell>
          <cell r="G20">
            <v>90.733333333333306</v>
          </cell>
        </row>
        <row r="21">
          <cell r="C21" t="str">
            <v>王萨茹拉</v>
          </cell>
          <cell r="D21" t="str">
            <v>口腔医学</v>
          </cell>
          <cell r="E21" t="str">
            <v>严颖彬</v>
          </cell>
          <cell r="F21" t="str">
            <v>口腔医院</v>
          </cell>
          <cell r="G21">
            <v>94.6</v>
          </cell>
        </row>
        <row r="22">
          <cell r="C22" t="str">
            <v>王晓桐</v>
          </cell>
          <cell r="D22" t="str">
            <v>口腔医学</v>
          </cell>
          <cell r="E22" t="str">
            <v>侯敏</v>
          </cell>
          <cell r="F22" t="str">
            <v>口腔医院</v>
          </cell>
          <cell r="G22">
            <v>91.3333333333333</v>
          </cell>
        </row>
        <row r="23">
          <cell r="C23" t="str">
            <v>文晓婷</v>
          </cell>
          <cell r="D23" t="str">
            <v>口腔医学</v>
          </cell>
          <cell r="E23" t="str">
            <v>杨晶</v>
          </cell>
          <cell r="F23" t="str">
            <v>口腔医院</v>
          </cell>
          <cell r="G23">
            <v>90.133333333333297</v>
          </cell>
        </row>
        <row r="24">
          <cell r="C24" t="str">
            <v>吴浩</v>
          </cell>
          <cell r="D24" t="str">
            <v>口腔医学</v>
          </cell>
          <cell r="E24" t="str">
            <v>韩静</v>
          </cell>
          <cell r="F24" t="str">
            <v>口腔医院</v>
          </cell>
          <cell r="G24">
            <v>92.3333333333333</v>
          </cell>
        </row>
        <row r="25">
          <cell r="C25" t="str">
            <v>辛欣</v>
          </cell>
          <cell r="D25" t="str">
            <v>口腔医学</v>
          </cell>
          <cell r="E25" t="str">
            <v>王莉莉</v>
          </cell>
          <cell r="F25" t="str">
            <v>口腔医院</v>
          </cell>
          <cell r="G25">
            <v>88.771428571428601</v>
          </cell>
        </row>
        <row r="26">
          <cell r="C26" t="str">
            <v>许俊萍</v>
          </cell>
          <cell r="D26" t="str">
            <v>口腔医学</v>
          </cell>
          <cell r="E26" t="str">
            <v>肖丹娜</v>
          </cell>
          <cell r="F26" t="str">
            <v>口腔医院</v>
          </cell>
          <cell r="G26">
            <v>84.933333333333294</v>
          </cell>
        </row>
        <row r="27">
          <cell r="C27" t="str">
            <v>许田雨</v>
          </cell>
          <cell r="D27" t="str">
            <v>口腔医学</v>
          </cell>
          <cell r="E27" t="str">
            <v>刘晨路</v>
          </cell>
          <cell r="F27" t="str">
            <v>口腔医院</v>
          </cell>
          <cell r="G27">
            <v>91</v>
          </cell>
        </row>
        <row r="28">
          <cell r="C28" t="str">
            <v>薛敬轩</v>
          </cell>
          <cell r="D28" t="str">
            <v>口腔医学</v>
          </cell>
          <cell r="E28" t="str">
            <v>张健</v>
          </cell>
          <cell r="F28" t="str">
            <v>口腔医院</v>
          </cell>
          <cell r="G28">
            <v>96.28</v>
          </cell>
        </row>
        <row r="29">
          <cell r="C29" t="str">
            <v>闫紫含</v>
          </cell>
          <cell r="D29" t="str">
            <v>口腔医学</v>
          </cell>
          <cell r="E29" t="str">
            <v>张淋坤</v>
          </cell>
          <cell r="F29" t="str">
            <v>口腔医院</v>
          </cell>
          <cell r="G29">
            <v>92</v>
          </cell>
        </row>
        <row r="30">
          <cell r="C30" t="str">
            <v>于凯琪</v>
          </cell>
          <cell r="D30" t="str">
            <v>口腔医学</v>
          </cell>
          <cell r="E30" t="str">
            <v>张正</v>
          </cell>
          <cell r="F30" t="str">
            <v>口腔医院</v>
          </cell>
          <cell r="G30">
            <v>95.466666666666697</v>
          </cell>
        </row>
        <row r="31">
          <cell r="C31" t="str">
            <v>翟梦茹</v>
          </cell>
          <cell r="D31" t="str">
            <v>口腔医学</v>
          </cell>
          <cell r="E31" t="str">
            <v>张正</v>
          </cell>
          <cell r="F31" t="str">
            <v>口腔医院</v>
          </cell>
          <cell r="G31">
            <v>94.6</v>
          </cell>
        </row>
        <row r="32">
          <cell r="C32" t="str">
            <v>张稷</v>
          </cell>
          <cell r="D32" t="str">
            <v>口腔医学</v>
          </cell>
          <cell r="E32" t="str">
            <v>王艳颖</v>
          </cell>
          <cell r="F32" t="str">
            <v>口腔医院</v>
          </cell>
          <cell r="G32">
            <v>90.16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级"/>
      <sheetName val="2024级"/>
    </sheetNames>
    <sheetDataSet>
      <sheetData sheetId="0" refreshError="1"/>
      <sheetData sheetId="1" refreshError="1">
        <row r="5">
          <cell r="C5" t="str">
            <v>陈嘉翔</v>
          </cell>
          <cell r="D5" t="str">
            <v>眼科学</v>
          </cell>
          <cell r="E5" t="str">
            <v>王雁</v>
          </cell>
          <cell r="F5" t="str">
            <v>天津市眼科医院</v>
          </cell>
          <cell r="G5">
            <v>99</v>
          </cell>
        </row>
        <row r="6">
          <cell r="C6" t="str">
            <v>高子辉</v>
          </cell>
          <cell r="D6" t="str">
            <v>眼科学</v>
          </cell>
          <cell r="E6" t="str">
            <v>张伟</v>
          </cell>
          <cell r="F6" t="str">
            <v>天津市眼科医院</v>
          </cell>
          <cell r="G6">
            <v>97</v>
          </cell>
        </row>
        <row r="7">
          <cell r="C7" t="str">
            <v>刘小溪</v>
          </cell>
          <cell r="D7" t="str">
            <v>眼科学</v>
          </cell>
          <cell r="E7" t="str">
            <v>张伟</v>
          </cell>
          <cell r="F7" t="str">
            <v>天津市眼科医院</v>
          </cell>
          <cell r="G7">
            <v>96.5</v>
          </cell>
        </row>
        <row r="8">
          <cell r="C8" t="str">
            <v>宋琪</v>
          </cell>
          <cell r="D8" t="str">
            <v>眼科学</v>
          </cell>
          <cell r="E8" t="str">
            <v>李轩</v>
          </cell>
          <cell r="F8" t="str">
            <v>天津市眼科医院</v>
          </cell>
          <cell r="G8">
            <v>99.5</v>
          </cell>
        </row>
        <row r="9">
          <cell r="C9" t="str">
            <v>唐甲民</v>
          </cell>
          <cell r="D9" t="str">
            <v>眼科学</v>
          </cell>
          <cell r="E9" t="str">
            <v>张琳</v>
          </cell>
          <cell r="F9" t="str">
            <v>天津市眼科医院</v>
          </cell>
          <cell r="G9">
            <v>94</v>
          </cell>
        </row>
        <row r="10">
          <cell r="C10" t="str">
            <v>魏浩宇</v>
          </cell>
          <cell r="D10" t="str">
            <v>眼科学</v>
          </cell>
          <cell r="E10" t="str">
            <v>王雁</v>
          </cell>
          <cell r="F10" t="str">
            <v>天津市眼科医院</v>
          </cell>
          <cell r="G10">
            <v>95.5</v>
          </cell>
        </row>
        <row r="11">
          <cell r="C11" t="str">
            <v>姜祎</v>
          </cell>
          <cell r="D11" t="str">
            <v>眼科学</v>
          </cell>
          <cell r="E11" t="str">
            <v>王雁</v>
          </cell>
          <cell r="F11" t="str">
            <v>天津市眼科医院</v>
          </cell>
          <cell r="G11">
            <v>98</v>
          </cell>
        </row>
        <row r="12">
          <cell r="C12" t="str">
            <v>刘景源</v>
          </cell>
          <cell r="D12" t="str">
            <v>眼科学</v>
          </cell>
          <cell r="E12" t="str">
            <v>史学锋</v>
          </cell>
          <cell r="F12" t="str">
            <v>天津市眼科医院</v>
          </cell>
          <cell r="G12">
            <v>96</v>
          </cell>
        </row>
        <row r="13">
          <cell r="C13" t="str">
            <v>宋予涵</v>
          </cell>
          <cell r="D13" t="str">
            <v>眼科学</v>
          </cell>
          <cell r="E13" t="str">
            <v>苑晓勇</v>
          </cell>
          <cell r="F13" t="str">
            <v>天津市眼科医院</v>
          </cell>
          <cell r="G13">
            <v>99</v>
          </cell>
        </row>
        <row r="14">
          <cell r="C14" t="str">
            <v>王淑凡</v>
          </cell>
          <cell r="D14" t="str">
            <v>眼科学</v>
          </cell>
          <cell r="E14" t="str">
            <v>王雁</v>
          </cell>
          <cell r="F14" t="str">
            <v>天津市眼科医院</v>
          </cell>
          <cell r="G14">
            <v>95</v>
          </cell>
        </row>
        <row r="15">
          <cell r="C15" t="str">
            <v>徐浩林</v>
          </cell>
          <cell r="D15" t="str">
            <v>眼科学</v>
          </cell>
          <cell r="E15" t="str">
            <v>苑晓勇</v>
          </cell>
          <cell r="F15" t="str">
            <v>天津市眼科医院</v>
          </cell>
          <cell r="G15">
            <v>94.5</v>
          </cell>
        </row>
        <row r="16">
          <cell r="C16" t="str">
            <v>张可滢</v>
          </cell>
          <cell r="D16" t="str">
            <v>眼科学</v>
          </cell>
          <cell r="E16" t="str">
            <v>郭雅图</v>
          </cell>
          <cell r="F16" t="str">
            <v>天津市眼科医院</v>
          </cell>
          <cell r="G16">
            <v>97.5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级"/>
      <sheetName val="2024级"/>
    </sheetNames>
    <sheetDataSet>
      <sheetData sheetId="0" refreshError="1"/>
      <sheetData sheetId="1" refreshError="1">
        <row r="5">
          <cell r="C5" t="str">
            <v>范艾丽</v>
          </cell>
          <cell r="D5" t="str">
            <v>内科学</v>
          </cell>
          <cell r="E5" t="str">
            <v>叶青</v>
          </cell>
          <cell r="F5" t="str">
            <v>天津市第三中心医院</v>
          </cell>
          <cell r="G5">
            <v>90.4</v>
          </cell>
        </row>
        <row r="6">
          <cell r="C6" t="str">
            <v>高学宇</v>
          </cell>
          <cell r="D6" t="str">
            <v>超声医学</v>
          </cell>
          <cell r="E6" t="str">
            <v>经翔</v>
          </cell>
          <cell r="F6" t="str">
            <v>天津市第三中心医院</v>
          </cell>
          <cell r="G6">
            <v>97</v>
          </cell>
        </row>
        <row r="7">
          <cell r="C7" t="str">
            <v>王乐乐</v>
          </cell>
          <cell r="D7" t="str">
            <v>神经病学</v>
          </cell>
          <cell r="E7" t="str">
            <v>张静</v>
          </cell>
          <cell r="F7" t="str">
            <v>天津市第三中心医院</v>
          </cell>
          <cell r="G7">
            <v>92.2</v>
          </cell>
        </row>
        <row r="8">
          <cell r="C8" t="str">
            <v>赵云转</v>
          </cell>
          <cell r="D8" t="str">
            <v>内科学</v>
          </cell>
          <cell r="E8" t="str">
            <v>梁静</v>
          </cell>
          <cell r="F8" t="str">
            <v>天津市第三中心医院</v>
          </cell>
          <cell r="G8">
            <v>92.5</v>
          </cell>
        </row>
        <row r="9">
          <cell r="C9" t="str">
            <v>杜沁</v>
          </cell>
          <cell r="D9" t="str">
            <v>内科学</v>
          </cell>
          <cell r="E9" t="str">
            <v>向慧玲</v>
          </cell>
          <cell r="F9" t="str">
            <v>天津市第三中心医院</v>
          </cell>
          <cell r="G9">
            <v>93.1</v>
          </cell>
        </row>
        <row r="10">
          <cell r="C10" t="str">
            <v>李博婧</v>
          </cell>
          <cell r="D10" t="str">
            <v>麻醉学</v>
          </cell>
          <cell r="E10" t="str">
            <v>王海云</v>
          </cell>
          <cell r="F10" t="str">
            <v>天津市第三中心医院</v>
          </cell>
          <cell r="G10">
            <v>92.9</v>
          </cell>
        </row>
        <row r="11">
          <cell r="C11" t="str">
            <v>许成欣</v>
          </cell>
          <cell r="D11" t="str">
            <v>麻醉学</v>
          </cell>
          <cell r="E11" t="str">
            <v>王海云</v>
          </cell>
          <cell r="F11" t="str">
            <v>天津市第三中心医院</v>
          </cell>
          <cell r="G11">
            <v>92.7</v>
          </cell>
        </row>
        <row r="12">
          <cell r="C12" t="str">
            <v>王天琪</v>
          </cell>
          <cell r="D12" t="str">
            <v>内科学</v>
          </cell>
          <cell r="E12" t="str">
            <v>刘迎午</v>
          </cell>
          <cell r="F12" t="str">
            <v>天津市第三中心医院</v>
          </cell>
          <cell r="G12">
            <v>87.7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级"/>
      <sheetName val="23级"/>
    </sheetNames>
    <sheetDataSet>
      <sheetData sheetId="0" refreshError="1">
        <row r="1">
          <cell r="C1" t="str">
            <v>姓名</v>
          </cell>
          <cell r="D1" t="str">
            <v>专业</v>
          </cell>
          <cell r="E1" t="str">
            <v>导师</v>
          </cell>
          <cell r="F1" t="str">
            <v>考勤40%</v>
          </cell>
          <cell r="G1" t="str">
            <v>年度考核30%</v>
          </cell>
          <cell r="H1" t="str">
            <v>专业病例30%</v>
          </cell>
          <cell r="I1" t="str">
            <v>总成绩</v>
          </cell>
        </row>
        <row r="2">
          <cell r="C2" t="str">
            <v>刘星译</v>
          </cell>
          <cell r="D2" t="str">
            <v>放射影像学</v>
          </cell>
          <cell r="E2" t="str">
            <v>王文红</v>
          </cell>
          <cell r="F2">
            <v>100</v>
          </cell>
          <cell r="G2">
            <v>90.8</v>
          </cell>
          <cell r="H2">
            <v>86</v>
          </cell>
          <cell r="I2">
            <v>93.039999999999992</v>
          </cell>
        </row>
        <row r="3">
          <cell r="C3" t="str">
            <v>康玉梅</v>
          </cell>
          <cell r="D3" t="str">
            <v>麻醉学</v>
          </cell>
          <cell r="E3" t="str">
            <v>许建刚</v>
          </cell>
          <cell r="F3">
            <v>100</v>
          </cell>
          <cell r="G3">
            <v>92</v>
          </cell>
          <cell r="H3">
            <v>84</v>
          </cell>
          <cell r="I3">
            <v>92.8</v>
          </cell>
        </row>
        <row r="4">
          <cell r="C4" t="str">
            <v>黄梦</v>
          </cell>
          <cell r="D4" t="str">
            <v>麻醉学</v>
          </cell>
          <cell r="E4" t="str">
            <v>张军</v>
          </cell>
          <cell r="F4">
            <v>100</v>
          </cell>
          <cell r="G4">
            <v>88</v>
          </cell>
          <cell r="H4">
            <v>80</v>
          </cell>
          <cell r="I4">
            <v>90.4</v>
          </cell>
        </row>
        <row r="5">
          <cell r="C5" t="str">
            <v>黄国栋</v>
          </cell>
          <cell r="D5" t="str">
            <v>内科学</v>
          </cell>
          <cell r="E5" t="str">
            <v>李慕然</v>
          </cell>
          <cell r="F5">
            <v>100</v>
          </cell>
          <cell r="G5">
            <v>92.24</v>
          </cell>
          <cell r="H5">
            <v>86</v>
          </cell>
          <cell r="I5">
            <v>93.471999999999994</v>
          </cell>
        </row>
        <row r="6">
          <cell r="C6" t="str">
            <v>翟汉杰</v>
          </cell>
          <cell r="D6" t="str">
            <v>内科学</v>
          </cell>
          <cell r="E6" t="str">
            <v>孙广东</v>
          </cell>
          <cell r="F6">
            <v>100</v>
          </cell>
          <cell r="G6">
            <v>88.24</v>
          </cell>
          <cell r="H6">
            <v>84</v>
          </cell>
          <cell r="I6">
            <v>91.671999999999997</v>
          </cell>
        </row>
        <row r="7">
          <cell r="C7" t="str">
            <v>徐晓娟</v>
          </cell>
          <cell r="D7" t="str">
            <v>内科学</v>
          </cell>
          <cell r="E7" t="str">
            <v>韩涛</v>
          </cell>
          <cell r="F7">
            <v>100</v>
          </cell>
          <cell r="G7">
            <v>92.08</v>
          </cell>
          <cell r="H7">
            <v>86</v>
          </cell>
          <cell r="I7">
            <v>93.423999999999992</v>
          </cell>
        </row>
        <row r="8">
          <cell r="C8" t="str">
            <v>杨小田</v>
          </cell>
          <cell r="D8" t="str">
            <v>内科学</v>
          </cell>
          <cell r="E8" t="str">
            <v>韩涛</v>
          </cell>
          <cell r="F8">
            <v>100</v>
          </cell>
          <cell r="G8">
            <v>93.92</v>
          </cell>
          <cell r="H8">
            <v>86</v>
          </cell>
          <cell r="I8">
            <v>93.975999999999999</v>
          </cell>
        </row>
        <row r="9">
          <cell r="C9" t="str">
            <v>王瑞晶</v>
          </cell>
          <cell r="D9" t="str">
            <v>肿瘤学</v>
          </cell>
          <cell r="E9" t="str">
            <v>马春华</v>
          </cell>
          <cell r="F9">
            <v>100</v>
          </cell>
          <cell r="G9">
            <v>93.28</v>
          </cell>
          <cell r="H9">
            <v>84</v>
          </cell>
          <cell r="I9">
            <v>93.183999999999997</v>
          </cell>
        </row>
        <row r="10">
          <cell r="C10" t="str">
            <v>张春晓</v>
          </cell>
          <cell r="D10" t="str">
            <v>内科学</v>
          </cell>
          <cell r="E10" t="str">
            <v>李慕然</v>
          </cell>
          <cell r="F10">
            <v>100</v>
          </cell>
          <cell r="G10">
            <v>94.56</v>
          </cell>
          <cell r="H10">
            <v>90</v>
          </cell>
          <cell r="I10">
            <v>95.367999999999995</v>
          </cell>
        </row>
        <row r="11">
          <cell r="C11" t="str">
            <v>孙明玉</v>
          </cell>
          <cell r="D11" t="str">
            <v>内科学</v>
          </cell>
          <cell r="E11" t="str">
            <v>曹月娟</v>
          </cell>
          <cell r="F11">
            <v>100</v>
          </cell>
          <cell r="G11">
            <v>97.36</v>
          </cell>
          <cell r="H11">
            <v>84</v>
          </cell>
          <cell r="I11">
            <v>94.408000000000001</v>
          </cell>
        </row>
        <row r="12">
          <cell r="C12" t="str">
            <v>杨靓语</v>
          </cell>
          <cell r="D12" t="str">
            <v>内科学</v>
          </cell>
          <cell r="E12" t="str">
            <v>李春君</v>
          </cell>
          <cell r="F12">
            <v>100</v>
          </cell>
          <cell r="G12">
            <v>90.8</v>
          </cell>
          <cell r="H12">
            <v>84</v>
          </cell>
          <cell r="I12">
            <v>92.44</v>
          </cell>
        </row>
        <row r="13">
          <cell r="C13" t="str">
            <v>方世雨</v>
          </cell>
          <cell r="D13" t="str">
            <v>外科学</v>
          </cell>
          <cell r="E13" t="str">
            <v>张春泽</v>
          </cell>
          <cell r="F13">
            <v>100</v>
          </cell>
          <cell r="G13">
            <v>90.2</v>
          </cell>
          <cell r="H13">
            <v>82</v>
          </cell>
          <cell r="I13">
            <v>91.66</v>
          </cell>
        </row>
        <row r="14">
          <cell r="C14" t="str">
            <v>姚海涛</v>
          </cell>
          <cell r="D14" t="str">
            <v>外科学</v>
          </cell>
          <cell r="E14" t="str">
            <v>张锡朋</v>
          </cell>
          <cell r="F14">
            <v>100</v>
          </cell>
          <cell r="G14">
            <v>87</v>
          </cell>
          <cell r="H14">
            <v>82</v>
          </cell>
          <cell r="I14">
            <v>90.699999999999989</v>
          </cell>
        </row>
        <row r="15">
          <cell r="C15" t="str">
            <v>王筱桐</v>
          </cell>
          <cell r="D15" t="str">
            <v>外科学</v>
          </cell>
          <cell r="E15" t="str">
            <v>张春泽</v>
          </cell>
          <cell r="F15">
            <v>100</v>
          </cell>
          <cell r="G15">
            <v>79</v>
          </cell>
          <cell r="H15">
            <v>82</v>
          </cell>
          <cell r="I15">
            <v>88.3</v>
          </cell>
        </row>
        <row r="16">
          <cell r="C16" t="str">
            <v>蔡润垚</v>
          </cell>
          <cell r="D16" t="str">
            <v>外科学</v>
          </cell>
          <cell r="E16" t="str">
            <v>许晨</v>
          </cell>
          <cell r="F16">
            <v>100</v>
          </cell>
          <cell r="G16">
            <v>83</v>
          </cell>
          <cell r="H16">
            <v>82</v>
          </cell>
          <cell r="I16">
            <v>89.5</v>
          </cell>
        </row>
        <row r="17">
          <cell r="C17" t="str">
            <v>董志凌</v>
          </cell>
          <cell r="D17" t="str">
            <v>外科学</v>
          </cell>
          <cell r="E17" t="str">
            <v>孙天威</v>
          </cell>
          <cell r="F17">
            <v>100</v>
          </cell>
          <cell r="G17">
            <v>90</v>
          </cell>
          <cell r="H17">
            <v>86</v>
          </cell>
          <cell r="I17">
            <v>92.8</v>
          </cell>
        </row>
        <row r="18">
          <cell r="C18" t="str">
            <v>杜世雍</v>
          </cell>
          <cell r="D18" t="str">
            <v>外科学</v>
          </cell>
          <cell r="E18" t="str">
            <v>孙轶</v>
          </cell>
          <cell r="F18">
            <v>100</v>
          </cell>
          <cell r="G18">
            <v>89</v>
          </cell>
          <cell r="H18">
            <v>82</v>
          </cell>
          <cell r="I18">
            <v>91.3</v>
          </cell>
        </row>
        <row r="19">
          <cell r="C19" t="str">
            <v>韩新宇</v>
          </cell>
          <cell r="D19" t="str">
            <v>外科学</v>
          </cell>
          <cell r="E19" t="str">
            <v>许晨</v>
          </cell>
          <cell r="F19">
            <v>100</v>
          </cell>
          <cell r="G19">
            <v>84</v>
          </cell>
          <cell r="H19">
            <v>86</v>
          </cell>
          <cell r="I19">
            <v>91</v>
          </cell>
        </row>
        <row r="20">
          <cell r="C20" t="str">
            <v>浦智程</v>
          </cell>
          <cell r="D20" t="str">
            <v>外科学</v>
          </cell>
          <cell r="E20" t="str">
            <v>张明庆</v>
          </cell>
          <cell r="F20">
            <v>100</v>
          </cell>
          <cell r="G20">
            <v>78</v>
          </cell>
          <cell r="H20">
            <v>86</v>
          </cell>
          <cell r="I20">
            <v>89.2</v>
          </cell>
        </row>
        <row r="21">
          <cell r="C21" t="str">
            <v>李卓</v>
          </cell>
          <cell r="D21" t="str">
            <v>外科学</v>
          </cell>
          <cell r="E21" t="str">
            <v>李健</v>
          </cell>
          <cell r="F21">
            <v>100</v>
          </cell>
          <cell r="G21">
            <v>89</v>
          </cell>
          <cell r="H21">
            <v>84</v>
          </cell>
          <cell r="I21">
            <v>91.9</v>
          </cell>
        </row>
        <row r="22">
          <cell r="C22" t="str">
            <v>林成龙</v>
          </cell>
          <cell r="D22" t="str">
            <v>外科学</v>
          </cell>
          <cell r="E22" t="str">
            <v>夏英鹏</v>
          </cell>
          <cell r="F22">
            <v>100</v>
          </cell>
          <cell r="G22">
            <v>72</v>
          </cell>
          <cell r="H22">
            <v>85</v>
          </cell>
          <cell r="I22">
            <v>87.1</v>
          </cell>
        </row>
        <row r="23">
          <cell r="C23" t="str">
            <v>刘文韬</v>
          </cell>
          <cell r="D23" t="str">
            <v>外科学</v>
          </cell>
          <cell r="E23" t="str">
            <v>朱如森</v>
          </cell>
          <cell r="F23">
            <v>100</v>
          </cell>
          <cell r="G23">
            <v>84</v>
          </cell>
          <cell r="H23">
            <v>80</v>
          </cell>
          <cell r="I23">
            <v>89.2</v>
          </cell>
        </row>
        <row r="24">
          <cell r="C24" t="str">
            <v>苏彬杰</v>
          </cell>
          <cell r="D24" t="str">
            <v>外科学</v>
          </cell>
          <cell r="E24" t="str">
            <v>陈硕</v>
          </cell>
          <cell r="F24">
            <v>100</v>
          </cell>
          <cell r="G24">
            <v>84</v>
          </cell>
          <cell r="H24">
            <v>82</v>
          </cell>
          <cell r="I24">
            <v>89.8</v>
          </cell>
        </row>
        <row r="25">
          <cell r="C25" t="str">
            <v>王梓丞</v>
          </cell>
          <cell r="D25" t="str">
            <v>外科学</v>
          </cell>
          <cell r="E25" t="str">
            <v>孙天威</v>
          </cell>
          <cell r="F25">
            <v>100</v>
          </cell>
          <cell r="G25">
            <v>86</v>
          </cell>
          <cell r="H25">
            <v>86</v>
          </cell>
          <cell r="I25">
            <v>91.6</v>
          </cell>
        </row>
        <row r="26">
          <cell r="C26" t="str">
            <v>张嘉玮</v>
          </cell>
          <cell r="D26" t="str">
            <v>外科学</v>
          </cell>
          <cell r="E26" t="str">
            <v>曹磊</v>
          </cell>
          <cell r="F26">
            <v>100</v>
          </cell>
          <cell r="G26">
            <v>90</v>
          </cell>
          <cell r="H26">
            <v>82</v>
          </cell>
          <cell r="I26">
            <v>91.6</v>
          </cell>
        </row>
        <row r="27">
          <cell r="C27" t="str">
            <v>赵一霖</v>
          </cell>
          <cell r="D27" t="str">
            <v>外科学</v>
          </cell>
          <cell r="E27" t="str">
            <v>李健</v>
          </cell>
          <cell r="F27">
            <v>100</v>
          </cell>
          <cell r="G27">
            <v>74</v>
          </cell>
          <cell r="H27">
            <v>82</v>
          </cell>
          <cell r="I27">
            <v>86.8</v>
          </cell>
        </row>
        <row r="28">
          <cell r="C28" t="str">
            <v>张洁</v>
          </cell>
          <cell r="D28" t="str">
            <v>外科学</v>
          </cell>
          <cell r="E28" t="str">
            <v>张春泽</v>
          </cell>
          <cell r="F28">
            <v>100</v>
          </cell>
          <cell r="G28">
            <v>80</v>
          </cell>
          <cell r="H28">
            <v>90</v>
          </cell>
          <cell r="I28">
            <v>91</v>
          </cell>
        </row>
        <row r="29">
          <cell r="C29" t="str">
            <v>刘金溥</v>
          </cell>
          <cell r="D29" t="str">
            <v>肿瘤学</v>
          </cell>
          <cell r="E29" t="str">
            <v>高明</v>
          </cell>
          <cell r="F29">
            <v>100</v>
          </cell>
          <cell r="G29">
            <v>83</v>
          </cell>
          <cell r="H29">
            <v>82</v>
          </cell>
          <cell r="I29">
            <v>89.5</v>
          </cell>
        </row>
        <row r="30">
          <cell r="C30" t="str">
            <v>刘玉雅</v>
          </cell>
          <cell r="D30" t="str">
            <v>肿瘤学</v>
          </cell>
          <cell r="E30" t="str">
            <v>高明</v>
          </cell>
          <cell r="F30">
            <v>100</v>
          </cell>
          <cell r="G30">
            <v>78</v>
          </cell>
          <cell r="H30">
            <v>82</v>
          </cell>
          <cell r="I30">
            <v>88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级"/>
      <sheetName val="2024级"/>
    </sheetNames>
    <sheetDataSet>
      <sheetData sheetId="0" refreshError="1"/>
      <sheetData sheetId="1" refreshError="1">
        <row r="5">
          <cell r="C5" t="str">
            <v>李云飞</v>
          </cell>
          <cell r="D5" t="str">
            <v>耳鼻咽喉科学</v>
          </cell>
          <cell r="E5" t="str">
            <v>王巍</v>
          </cell>
          <cell r="F5" t="str">
            <v>天津市第一中心医院</v>
          </cell>
          <cell r="G5">
            <v>70</v>
          </cell>
        </row>
        <row r="6">
          <cell r="C6" t="str">
            <v>曹桂珠</v>
          </cell>
          <cell r="D6" t="str">
            <v>麻醉学</v>
          </cell>
          <cell r="E6" t="str">
            <v>李红霞</v>
          </cell>
          <cell r="F6" t="str">
            <v>天津市第一中心医院</v>
          </cell>
          <cell r="G6">
            <v>92.375</v>
          </cell>
        </row>
        <row r="7">
          <cell r="C7" t="str">
            <v>陈啸宇</v>
          </cell>
          <cell r="D7" t="str">
            <v>外科学</v>
          </cell>
          <cell r="E7" t="str">
            <v>郑虹</v>
          </cell>
          <cell r="F7" t="str">
            <v>天津市第一中心医院</v>
          </cell>
          <cell r="G7">
            <v>86.971428571428604</v>
          </cell>
        </row>
        <row r="8">
          <cell r="C8" t="str">
            <v>韩正阳</v>
          </cell>
          <cell r="D8" t="str">
            <v>放射影像学</v>
          </cell>
          <cell r="E8" t="str">
            <v>沈文</v>
          </cell>
          <cell r="F8" t="str">
            <v>天津市第一中心医院</v>
          </cell>
          <cell r="G8">
            <v>82.125</v>
          </cell>
        </row>
        <row r="9">
          <cell r="C9" t="str">
            <v>李应帅</v>
          </cell>
          <cell r="D9" t="str">
            <v>放射影像学</v>
          </cell>
          <cell r="E9" t="str">
            <v>沈文</v>
          </cell>
          <cell r="F9" t="str">
            <v>天津市第一中心医院</v>
          </cell>
          <cell r="G9">
            <v>83.6</v>
          </cell>
        </row>
        <row r="10">
          <cell r="C10" t="str">
            <v>马雨涵</v>
          </cell>
          <cell r="D10" t="str">
            <v>放射影像学</v>
          </cell>
          <cell r="E10" t="str">
            <v>张晓东</v>
          </cell>
          <cell r="F10" t="str">
            <v>天津市第一中心医院</v>
          </cell>
          <cell r="G10">
            <v>85.35</v>
          </cell>
        </row>
        <row r="11">
          <cell r="C11" t="str">
            <v>潘美伊</v>
          </cell>
          <cell r="D11" t="str">
            <v>耳鼻咽喉科学</v>
          </cell>
          <cell r="E11" t="str">
            <v>王巍</v>
          </cell>
          <cell r="F11" t="str">
            <v>天津市第一中心医院</v>
          </cell>
          <cell r="G11">
            <v>70.5</v>
          </cell>
        </row>
        <row r="12">
          <cell r="C12" t="str">
            <v>石冰冰</v>
          </cell>
          <cell r="D12" t="str">
            <v>放射影像学</v>
          </cell>
          <cell r="E12" t="str">
            <v>程悦</v>
          </cell>
          <cell r="F12" t="str">
            <v>天津市第一中心医院</v>
          </cell>
          <cell r="G12">
            <v>83.65</v>
          </cell>
        </row>
        <row r="13">
          <cell r="C13" t="str">
            <v>王理昂</v>
          </cell>
          <cell r="D13" t="str">
            <v>超声医学</v>
          </cell>
          <cell r="E13" t="str">
            <v>唐缨</v>
          </cell>
          <cell r="F13" t="str">
            <v>天津市第一中心医院</v>
          </cell>
          <cell r="G13">
            <v>80</v>
          </cell>
        </row>
        <row r="14">
          <cell r="C14" t="str">
            <v>王墨芝</v>
          </cell>
          <cell r="D14" t="str">
            <v>麻醉学</v>
          </cell>
          <cell r="E14" t="str">
            <v>喻文立</v>
          </cell>
          <cell r="F14" t="str">
            <v>天津市第一中心医院</v>
          </cell>
          <cell r="G14">
            <v>94.25</v>
          </cell>
        </row>
        <row r="15">
          <cell r="C15" t="str">
            <v>张柯宇</v>
          </cell>
          <cell r="D15" t="str">
            <v>麻醉学</v>
          </cell>
          <cell r="E15" t="str">
            <v>喻文立</v>
          </cell>
          <cell r="F15" t="str">
            <v>天津市第一中心医院</v>
          </cell>
          <cell r="G15">
            <v>92.424999999999997</v>
          </cell>
        </row>
        <row r="16">
          <cell r="C16" t="str">
            <v>姜磊</v>
          </cell>
          <cell r="D16" t="str">
            <v>麻醉学</v>
          </cell>
          <cell r="E16" t="str">
            <v>翁亦齐</v>
          </cell>
          <cell r="F16" t="str">
            <v>天津市第一中心医院</v>
          </cell>
          <cell r="G16">
            <v>91.7</v>
          </cell>
        </row>
        <row r="17">
          <cell r="C17" t="str">
            <v>蔡鹏波</v>
          </cell>
          <cell r="D17" t="str">
            <v>急诊医学</v>
          </cell>
          <cell r="E17" t="str">
            <v>高红梅</v>
          </cell>
          <cell r="F17" t="str">
            <v>天津市第一中心医院</v>
          </cell>
          <cell r="G17">
            <v>91.828571428571394</v>
          </cell>
        </row>
        <row r="18">
          <cell r="C18" t="str">
            <v>李扬</v>
          </cell>
          <cell r="D18" t="str">
            <v>外科学</v>
          </cell>
          <cell r="E18" t="str">
            <v>张雅敏</v>
          </cell>
          <cell r="F18" t="str">
            <v>天津市第一中心医院</v>
          </cell>
          <cell r="G18">
            <v>84.542857142857102</v>
          </cell>
        </row>
        <row r="19">
          <cell r="C19" t="str">
            <v>张文栩</v>
          </cell>
          <cell r="D19" t="str">
            <v>外科学</v>
          </cell>
          <cell r="E19" t="str">
            <v>张雅敏</v>
          </cell>
          <cell r="F19" t="str">
            <v>天津市第一中心医院</v>
          </cell>
          <cell r="G19">
            <v>90.966666666666697</v>
          </cell>
        </row>
        <row r="20">
          <cell r="C20" t="str">
            <v>陈婧雯</v>
          </cell>
          <cell r="D20" t="str">
            <v>内科学</v>
          </cell>
          <cell r="E20" t="str">
            <v>王烨</v>
          </cell>
          <cell r="F20" t="str">
            <v>天津市第一中心医院</v>
          </cell>
          <cell r="G20">
            <v>83.424999999999997</v>
          </cell>
        </row>
        <row r="21">
          <cell r="C21" t="str">
            <v>陈瑜</v>
          </cell>
          <cell r="D21" t="str">
            <v>放射影像学</v>
          </cell>
          <cell r="E21" t="str">
            <v>夏爽</v>
          </cell>
          <cell r="F21" t="str">
            <v>天津市第一中心医院</v>
          </cell>
          <cell r="G21">
            <v>85.575000000000003</v>
          </cell>
        </row>
        <row r="22">
          <cell r="C22" t="str">
            <v>方琳</v>
          </cell>
          <cell r="D22" t="str">
            <v>内科学</v>
          </cell>
          <cell r="E22" t="str">
            <v>卢成志</v>
          </cell>
          <cell r="F22" t="str">
            <v>天津市第一中心医院</v>
          </cell>
          <cell r="G22">
            <v>81.428571428571402</v>
          </cell>
        </row>
        <row r="23">
          <cell r="C23" t="str">
            <v>刘雨琦</v>
          </cell>
          <cell r="D23" t="str">
            <v>外科学</v>
          </cell>
          <cell r="E23" t="str">
            <v>崔子林</v>
          </cell>
          <cell r="F23" t="str">
            <v>天津市第一中心医院</v>
          </cell>
          <cell r="G23">
            <v>80.6666666666667</v>
          </cell>
        </row>
        <row r="24">
          <cell r="C24" t="str">
            <v>王嘉乐</v>
          </cell>
          <cell r="D24" t="str">
            <v>外科学</v>
          </cell>
          <cell r="E24" t="str">
            <v>李晓平</v>
          </cell>
          <cell r="F24" t="str">
            <v>天津市第一中心医院</v>
          </cell>
          <cell r="G24">
            <v>90.533333333333303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级"/>
      <sheetName val="2024级"/>
    </sheetNames>
    <sheetDataSet>
      <sheetData sheetId="0" refreshError="1"/>
      <sheetData sheetId="1" refreshError="1">
        <row r="5">
          <cell r="C5" t="str">
            <v>崔丽雪</v>
          </cell>
          <cell r="D5" t="str">
            <v>妇产科学</v>
          </cell>
          <cell r="E5" t="str">
            <v>刘彩艳</v>
          </cell>
          <cell r="F5" t="str">
            <v>天津市中心妇产科医院</v>
          </cell>
          <cell r="G5">
            <v>92.6</v>
          </cell>
        </row>
        <row r="6">
          <cell r="C6" t="str">
            <v>赵佑铭</v>
          </cell>
          <cell r="D6" t="str">
            <v>妇产科学</v>
          </cell>
          <cell r="E6" t="str">
            <v>罗海宁</v>
          </cell>
          <cell r="F6" t="str">
            <v>天津市中心妇产科医院</v>
          </cell>
          <cell r="G6">
            <v>94.2</v>
          </cell>
        </row>
        <row r="7">
          <cell r="C7" t="str">
            <v>黄澳淼</v>
          </cell>
          <cell r="D7" t="str">
            <v>妇产科学</v>
          </cell>
          <cell r="E7" t="str">
            <v>罗海宁</v>
          </cell>
          <cell r="F7" t="str">
            <v>天津市中心妇产科医院</v>
          </cell>
          <cell r="G7">
            <v>95.1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A40" workbookViewId="0">
      <selection activeCell="G4" sqref="G4"/>
    </sheetView>
  </sheetViews>
  <sheetFormatPr defaultRowHeight="14.25" x14ac:dyDescent="0.2"/>
  <cols>
    <col min="3" max="3" width="14.625" customWidth="1"/>
    <col min="4" max="6" width="12.875" customWidth="1"/>
    <col min="7" max="7" width="20.25" customWidth="1"/>
  </cols>
  <sheetData>
    <row r="1" spans="1:10" ht="18.75" x14ac:dyDescent="0.3">
      <c r="A1" s="29" t="s">
        <v>69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5.75" x14ac:dyDescent="0.2">
      <c r="A2" s="2" t="s">
        <v>0</v>
      </c>
      <c r="B2" s="30" t="s">
        <v>70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8" t="s">
        <v>71</v>
      </c>
      <c r="I2" s="31" t="s">
        <v>7</v>
      </c>
      <c r="J2" s="4" t="s">
        <v>8</v>
      </c>
    </row>
    <row r="3" spans="1:10" ht="15.75" x14ac:dyDescent="0.25">
      <c r="A3" s="10">
        <v>1</v>
      </c>
      <c r="B3" s="11" t="s">
        <v>72</v>
      </c>
      <c r="C3" s="12">
        <v>2120241979</v>
      </c>
      <c r="D3" s="12" t="s">
        <v>73</v>
      </c>
      <c r="E3" s="32" t="s">
        <v>74</v>
      </c>
      <c r="F3" s="12" t="s">
        <v>75</v>
      </c>
      <c r="G3" s="32" t="s">
        <v>76</v>
      </c>
      <c r="H3" s="10" t="str">
        <f>VLOOKUP(D3,'[1]Sheet1 (2)'!$B:$F,5,FALSE)</f>
        <v>91.67</v>
      </c>
      <c r="I3" s="33">
        <f>VLOOKUP(D3,'[3]2024级'!$C$5:$G$16,5,FALSE)</f>
        <v>99.5</v>
      </c>
      <c r="J3" s="14">
        <f t="shared" ref="J3:J66" si="0">H3*0.5+I3*0.5</f>
        <v>95.585000000000008</v>
      </c>
    </row>
    <row r="4" spans="1:10" ht="15.75" x14ac:dyDescent="0.25">
      <c r="A4" s="10">
        <v>2</v>
      </c>
      <c r="B4" s="11" t="s">
        <v>72</v>
      </c>
      <c r="C4" s="12">
        <v>2120242028</v>
      </c>
      <c r="D4" s="12" t="s">
        <v>77</v>
      </c>
      <c r="E4" s="32" t="s">
        <v>78</v>
      </c>
      <c r="F4" s="12" t="s">
        <v>79</v>
      </c>
      <c r="G4" s="32" t="s">
        <v>80</v>
      </c>
      <c r="H4" s="10" t="str">
        <f>VLOOKUP(D4,'[1]Sheet1 (2)'!$B:$F,5,FALSE)</f>
        <v>94.15</v>
      </c>
      <c r="I4" s="34">
        <f>VLOOKUP(D4,'[4]2024级'!$C$5:$G$12,5,FALSE)</f>
        <v>97</v>
      </c>
      <c r="J4" s="14">
        <f t="shared" si="0"/>
        <v>95.575000000000003</v>
      </c>
    </row>
    <row r="5" spans="1:10" ht="15.75" x14ac:dyDescent="0.25">
      <c r="A5" s="10">
        <v>3</v>
      </c>
      <c r="B5" s="11" t="s">
        <v>66</v>
      </c>
      <c r="C5" s="12">
        <v>2120241983</v>
      </c>
      <c r="D5" s="12" t="s">
        <v>81</v>
      </c>
      <c r="E5" s="32" t="s">
        <v>74</v>
      </c>
      <c r="F5" s="12" t="s">
        <v>82</v>
      </c>
      <c r="G5" s="32" t="s">
        <v>76</v>
      </c>
      <c r="H5" s="10" t="str">
        <f>VLOOKUP(D5,'[1]Sheet1 (2)'!$B:$F,5,FALSE)</f>
        <v>91.74</v>
      </c>
      <c r="I5" s="33">
        <f>VLOOKUP(D5,'[3]2024级'!$C$5:$G$16,5,FALSE)</f>
        <v>98</v>
      </c>
      <c r="J5" s="14">
        <f t="shared" si="0"/>
        <v>94.87</v>
      </c>
    </row>
    <row r="6" spans="1:10" ht="15.75" x14ac:dyDescent="0.25">
      <c r="A6" s="10">
        <v>4</v>
      </c>
      <c r="B6" s="11" t="s">
        <v>66</v>
      </c>
      <c r="C6" s="12">
        <v>2120241992</v>
      </c>
      <c r="D6" s="12" t="s">
        <v>83</v>
      </c>
      <c r="E6" s="32" t="s">
        <v>74</v>
      </c>
      <c r="F6" s="12" t="s">
        <v>84</v>
      </c>
      <c r="G6" s="32" t="s">
        <v>85</v>
      </c>
      <c r="H6" s="10" t="str">
        <f>VLOOKUP(D6,'[1]Sheet1 (2)'!$B:$F,5,FALSE)</f>
        <v>92.13</v>
      </c>
      <c r="I6" s="33">
        <f>VLOOKUP(D6,'[3]2024级'!$C$5:$G$16,5,FALSE)</f>
        <v>97.5</v>
      </c>
      <c r="J6" s="14">
        <f t="shared" si="0"/>
        <v>94.814999999999998</v>
      </c>
    </row>
    <row r="7" spans="1:10" ht="15.75" x14ac:dyDescent="0.25">
      <c r="A7" s="10">
        <v>5</v>
      </c>
      <c r="B7" s="11" t="s">
        <v>66</v>
      </c>
      <c r="C7" s="12">
        <v>2120241986</v>
      </c>
      <c r="D7" s="12" t="s">
        <v>86</v>
      </c>
      <c r="E7" s="32" t="s">
        <v>74</v>
      </c>
      <c r="F7" s="12" t="s">
        <v>87</v>
      </c>
      <c r="G7" s="32" t="s">
        <v>85</v>
      </c>
      <c r="H7" s="10" t="str">
        <f>VLOOKUP(D7,'[1]Sheet1 (2)'!$B:$F,5,FALSE)</f>
        <v>89.57</v>
      </c>
      <c r="I7" s="33">
        <f>VLOOKUP(D7,'[3]2024级'!$C$5:$G$16,5,FALSE)</f>
        <v>99</v>
      </c>
      <c r="J7" s="14">
        <f t="shared" si="0"/>
        <v>94.284999999999997</v>
      </c>
    </row>
    <row r="8" spans="1:10" ht="15.75" x14ac:dyDescent="0.25">
      <c r="A8" s="10">
        <v>6</v>
      </c>
      <c r="B8" s="11" t="s">
        <v>72</v>
      </c>
      <c r="C8" s="12">
        <v>2120241879</v>
      </c>
      <c r="D8" s="12" t="s">
        <v>88</v>
      </c>
      <c r="E8" s="32" t="s">
        <v>74</v>
      </c>
      <c r="F8" s="12" t="s">
        <v>89</v>
      </c>
      <c r="G8" s="32" t="s">
        <v>91</v>
      </c>
      <c r="H8" s="10" t="str">
        <f>VLOOKUP(D8,'[1]Sheet1 (2)'!$B:$F,5,FALSE)</f>
        <v>92.41</v>
      </c>
      <c r="I8" s="33">
        <f>VLOOKUP(D8,'[5]24级'!$C:$I,7,FALSE)</f>
        <v>95.367999999999995</v>
      </c>
      <c r="J8" s="14">
        <f t="shared" si="0"/>
        <v>93.888999999999996</v>
      </c>
    </row>
    <row r="9" spans="1:10" ht="15.75" x14ac:dyDescent="0.25">
      <c r="A9" s="10">
        <v>7</v>
      </c>
      <c r="B9" s="11" t="s">
        <v>92</v>
      </c>
      <c r="C9" s="12">
        <v>2120241989</v>
      </c>
      <c r="D9" s="12" t="s">
        <v>93</v>
      </c>
      <c r="E9" s="32" t="s">
        <v>94</v>
      </c>
      <c r="F9" s="12" t="s">
        <v>82</v>
      </c>
      <c r="G9" s="32" t="s">
        <v>85</v>
      </c>
      <c r="H9" s="10" t="str">
        <f>VLOOKUP(D9,'[1]Sheet1 (2)'!$B:$F,5,FALSE)</f>
        <v>91.48</v>
      </c>
      <c r="I9" s="33">
        <f>VLOOKUP(D9,'[3]2024级'!$C$5:$G$16,5,FALSE)</f>
        <v>95</v>
      </c>
      <c r="J9" s="14">
        <f t="shared" si="0"/>
        <v>93.240000000000009</v>
      </c>
    </row>
    <row r="10" spans="1:10" ht="15.75" x14ac:dyDescent="0.25">
      <c r="A10" s="16">
        <v>8</v>
      </c>
      <c r="B10" s="17" t="s">
        <v>95</v>
      </c>
      <c r="C10" s="18">
        <v>2120241976</v>
      </c>
      <c r="D10" s="18" t="s">
        <v>96</v>
      </c>
      <c r="E10" s="35" t="s">
        <v>78</v>
      </c>
      <c r="F10" s="18" t="s">
        <v>82</v>
      </c>
      <c r="G10" s="35" t="s">
        <v>97</v>
      </c>
      <c r="H10" s="16" t="str">
        <f>VLOOKUP(D10,'[1]Sheet1 (2)'!$B:$F,5,FALSE)</f>
        <v>87.27</v>
      </c>
      <c r="I10" s="36">
        <f>VLOOKUP(D10,'[3]2024级'!$C$5:$G$16,5,FALSE)</f>
        <v>99</v>
      </c>
      <c r="J10" s="20">
        <f t="shared" si="0"/>
        <v>93.134999999999991</v>
      </c>
    </row>
    <row r="11" spans="1:10" ht="15.75" x14ac:dyDescent="0.25">
      <c r="A11" s="16">
        <v>9</v>
      </c>
      <c r="B11" s="17" t="s">
        <v>98</v>
      </c>
      <c r="C11" s="18">
        <v>2120241977</v>
      </c>
      <c r="D11" s="18" t="s">
        <v>99</v>
      </c>
      <c r="E11" s="35" t="s">
        <v>74</v>
      </c>
      <c r="F11" s="18" t="s">
        <v>100</v>
      </c>
      <c r="G11" s="35" t="s">
        <v>76</v>
      </c>
      <c r="H11" s="16" t="str">
        <f>VLOOKUP(D11,'[1]Sheet1 (2)'!$B:$F,5,FALSE)</f>
        <v>88.85</v>
      </c>
      <c r="I11" s="36">
        <f>VLOOKUP(D11,'[3]2024级'!$C$5:$G$16,5,FALSE)</f>
        <v>97</v>
      </c>
      <c r="J11" s="20">
        <f t="shared" si="0"/>
        <v>92.924999999999997</v>
      </c>
    </row>
    <row r="12" spans="1:10" ht="15.75" x14ac:dyDescent="0.25">
      <c r="A12" s="16">
        <v>10</v>
      </c>
      <c r="B12" s="17" t="s">
        <v>67</v>
      </c>
      <c r="C12" s="18">
        <v>2120241889</v>
      </c>
      <c r="D12" s="18" t="s">
        <v>101</v>
      </c>
      <c r="E12" s="35" t="s">
        <v>102</v>
      </c>
      <c r="F12" s="18" t="s">
        <v>103</v>
      </c>
      <c r="G12" s="35" t="s">
        <v>104</v>
      </c>
      <c r="H12" s="16" t="str">
        <f>VLOOKUP(D12,'[1]Sheet1 (2)'!$B:$F,5,FALSE)</f>
        <v>93.04</v>
      </c>
      <c r="I12" s="37">
        <f>VLOOKUP(D12,'[4]2024级'!$C$5:$G$12,5,FALSE)</f>
        <v>92.2</v>
      </c>
      <c r="J12" s="20">
        <f t="shared" si="0"/>
        <v>92.62</v>
      </c>
    </row>
    <row r="13" spans="1:10" ht="15.75" x14ac:dyDescent="0.25">
      <c r="A13" s="16">
        <v>11</v>
      </c>
      <c r="B13" s="17" t="s">
        <v>98</v>
      </c>
      <c r="C13" s="18">
        <v>2120241984</v>
      </c>
      <c r="D13" s="18" t="s">
        <v>105</v>
      </c>
      <c r="E13" s="35" t="s">
        <v>74</v>
      </c>
      <c r="F13" s="18" t="s">
        <v>106</v>
      </c>
      <c r="G13" s="35" t="s">
        <v>107</v>
      </c>
      <c r="H13" s="16" t="str">
        <f>VLOOKUP(D13,'[1]Sheet1 (2)'!$B:$F,5,FALSE)</f>
        <v>89.13</v>
      </c>
      <c r="I13" s="36">
        <f>VLOOKUP(D13,'[3]2024级'!$C$5:$G$16,5,FALSE)</f>
        <v>96</v>
      </c>
      <c r="J13" s="20">
        <f t="shared" si="0"/>
        <v>92.564999999999998</v>
      </c>
    </row>
    <row r="14" spans="1:10" ht="15.75" x14ac:dyDescent="0.25">
      <c r="A14" s="16">
        <v>12</v>
      </c>
      <c r="B14" s="17" t="s">
        <v>98</v>
      </c>
      <c r="C14" s="18">
        <v>2120242004</v>
      </c>
      <c r="D14" s="18" t="s">
        <v>108</v>
      </c>
      <c r="E14" s="35" t="s">
        <v>74</v>
      </c>
      <c r="F14" s="18" t="s">
        <v>109</v>
      </c>
      <c r="G14" s="35" t="s">
        <v>80</v>
      </c>
      <c r="H14" s="16" t="str">
        <f>VLOOKUP(D14,'[1]Sheet1 (2)'!$B:$F,5,FALSE)</f>
        <v>92.06</v>
      </c>
      <c r="I14" s="37">
        <f>VLOOKUP(D14,'[4]2024级'!$C$5:$G$12,5,FALSE)</f>
        <v>92.9</v>
      </c>
      <c r="J14" s="20">
        <f t="shared" si="0"/>
        <v>92.48</v>
      </c>
    </row>
    <row r="15" spans="1:10" ht="15.75" x14ac:dyDescent="0.25">
      <c r="A15" s="16">
        <v>13</v>
      </c>
      <c r="B15" s="17" t="s">
        <v>110</v>
      </c>
      <c r="C15" s="18">
        <v>2120241991</v>
      </c>
      <c r="D15" s="18" t="s">
        <v>111</v>
      </c>
      <c r="E15" s="35" t="s">
        <v>112</v>
      </c>
      <c r="F15" s="18" t="s">
        <v>87</v>
      </c>
      <c r="G15" s="35" t="s">
        <v>85</v>
      </c>
      <c r="H15" s="16" t="str">
        <f>VLOOKUP(D15,'[1]Sheet1 (2)'!$B:$F,5,FALSE)</f>
        <v>89.34</v>
      </c>
      <c r="I15" s="36">
        <f>VLOOKUP(D15,'[3]2024级'!$C$5:$G$16,5,FALSE)</f>
        <v>94.5</v>
      </c>
      <c r="J15" s="20">
        <f t="shared" si="0"/>
        <v>91.92</v>
      </c>
    </row>
    <row r="16" spans="1:10" ht="15.75" x14ac:dyDescent="0.25">
      <c r="A16" s="16">
        <v>14</v>
      </c>
      <c r="B16" s="17" t="s">
        <v>98</v>
      </c>
      <c r="C16" s="18">
        <v>2120242021</v>
      </c>
      <c r="D16" s="18" t="s">
        <v>113</v>
      </c>
      <c r="E16" s="35" t="s">
        <v>112</v>
      </c>
      <c r="F16" s="18" t="s">
        <v>114</v>
      </c>
      <c r="G16" s="35" t="s">
        <v>91</v>
      </c>
      <c r="H16" s="16" t="str">
        <f>VLOOKUP(D16,'[1]Sheet1 (2)'!$B:$F,5,FALSE)</f>
        <v>90.73</v>
      </c>
      <c r="I16" s="36">
        <f>VLOOKUP(D16,'[5]24级'!$C:$I,7,FALSE)</f>
        <v>93.039999999999992</v>
      </c>
      <c r="J16" s="20">
        <f t="shared" si="0"/>
        <v>91.884999999999991</v>
      </c>
    </row>
    <row r="17" spans="1:10" ht="15.75" x14ac:dyDescent="0.25">
      <c r="A17" s="16">
        <v>15</v>
      </c>
      <c r="B17" s="17" t="s">
        <v>67</v>
      </c>
      <c r="C17" s="18">
        <v>2120241875</v>
      </c>
      <c r="D17" s="18" t="s">
        <v>115</v>
      </c>
      <c r="E17" s="35" t="s">
        <v>74</v>
      </c>
      <c r="F17" s="18" t="s">
        <v>116</v>
      </c>
      <c r="G17" s="35" t="s">
        <v>117</v>
      </c>
      <c r="H17" s="16" t="str">
        <f>VLOOKUP(D17,'[1]Sheet1 (2)'!$B:$F,5,FALSE)</f>
        <v>89.51</v>
      </c>
      <c r="I17" s="36">
        <f>VLOOKUP(D17,'[5]24级'!$C:$I,7,FALSE)</f>
        <v>93.975999999999999</v>
      </c>
      <c r="J17" s="20">
        <f t="shared" si="0"/>
        <v>91.742999999999995</v>
      </c>
    </row>
    <row r="18" spans="1:10" ht="15.75" x14ac:dyDescent="0.25">
      <c r="A18" s="16">
        <v>16</v>
      </c>
      <c r="B18" s="17" t="s">
        <v>67</v>
      </c>
      <c r="C18" s="18">
        <v>2120242007</v>
      </c>
      <c r="D18" s="18" t="s">
        <v>118</v>
      </c>
      <c r="E18" s="35" t="s">
        <v>78</v>
      </c>
      <c r="F18" s="18" t="s">
        <v>119</v>
      </c>
      <c r="G18" s="35" t="s">
        <v>121</v>
      </c>
      <c r="H18" s="16" t="str">
        <f>VLOOKUP(D18,'[1]Sheet1 (2)'!$B:$F,5,FALSE)</f>
        <v>90.87</v>
      </c>
      <c r="I18" s="36">
        <f>VLOOKUP(D18,'[6]2024级'!$C$5:$G$24,5,FALSE)</f>
        <v>92.424999999999997</v>
      </c>
      <c r="J18" s="20">
        <f t="shared" si="0"/>
        <v>91.647500000000008</v>
      </c>
    </row>
    <row r="19" spans="1:10" ht="15.75" x14ac:dyDescent="0.25">
      <c r="A19" s="16">
        <v>17</v>
      </c>
      <c r="B19" s="17" t="s">
        <v>67</v>
      </c>
      <c r="C19" s="18">
        <v>2120241971</v>
      </c>
      <c r="D19" s="18" t="s">
        <v>122</v>
      </c>
      <c r="E19" s="35" t="s">
        <v>78</v>
      </c>
      <c r="F19" s="18" t="s">
        <v>123</v>
      </c>
      <c r="G19" s="35" t="s">
        <v>124</v>
      </c>
      <c r="H19" s="16" t="str">
        <f>VLOOKUP(D19,'[1]Sheet1 (2)'!$B:$F,5,FALSE)</f>
        <v>88.18</v>
      </c>
      <c r="I19" s="36">
        <f>VLOOKUP(D19,'[7]2024级'!$C$5:$G$7,5,FALSE)</f>
        <v>95.1</v>
      </c>
      <c r="J19" s="20">
        <f t="shared" si="0"/>
        <v>91.64</v>
      </c>
    </row>
    <row r="20" spans="1:10" ht="15.75" x14ac:dyDescent="0.25">
      <c r="A20" s="16">
        <v>18</v>
      </c>
      <c r="B20" s="17" t="s">
        <v>98</v>
      </c>
      <c r="C20" s="18">
        <v>2120241837</v>
      </c>
      <c r="D20" s="18" t="s">
        <v>125</v>
      </c>
      <c r="E20" s="35" t="s">
        <v>94</v>
      </c>
      <c r="F20" s="18" t="s">
        <v>126</v>
      </c>
      <c r="G20" s="35" t="s">
        <v>80</v>
      </c>
      <c r="H20" s="16" t="str">
        <f>VLOOKUP(D20,'[1]Sheet1 (2)'!$B:$F,5,FALSE)</f>
        <v>90.06</v>
      </c>
      <c r="I20" s="37">
        <f>VLOOKUP(D20,'[4]2024级'!$C$5:$G$12,5,FALSE)</f>
        <v>93.1</v>
      </c>
      <c r="J20" s="20">
        <f t="shared" si="0"/>
        <v>91.58</v>
      </c>
    </row>
    <row r="21" spans="1:10" ht="15.75" x14ac:dyDescent="0.25">
      <c r="A21" s="16">
        <v>19</v>
      </c>
      <c r="B21" s="17" t="s">
        <v>98</v>
      </c>
      <c r="C21" s="18">
        <v>2120241872</v>
      </c>
      <c r="D21" s="18" t="s">
        <v>127</v>
      </c>
      <c r="E21" s="35" t="s">
        <v>128</v>
      </c>
      <c r="F21" s="18" t="s">
        <v>116</v>
      </c>
      <c r="G21" s="35" t="s">
        <v>90</v>
      </c>
      <c r="H21" s="16" t="str">
        <f>VLOOKUP(D21,'[1]Sheet1 (2)'!$B:$F,5,FALSE)</f>
        <v>89.59</v>
      </c>
      <c r="I21" s="36">
        <f>VLOOKUP(D21,'[5]24级'!$C:$I,7,FALSE)</f>
        <v>93.423999999999992</v>
      </c>
      <c r="J21" s="20">
        <f t="shared" si="0"/>
        <v>91.507000000000005</v>
      </c>
    </row>
    <row r="22" spans="1:10" ht="15.75" x14ac:dyDescent="0.25">
      <c r="A22" s="16">
        <v>20</v>
      </c>
      <c r="B22" s="17" t="s">
        <v>67</v>
      </c>
      <c r="C22" s="18">
        <v>2120242006</v>
      </c>
      <c r="D22" s="18" t="s">
        <v>129</v>
      </c>
      <c r="E22" s="35" t="s">
        <v>130</v>
      </c>
      <c r="F22" s="18" t="s">
        <v>109</v>
      </c>
      <c r="G22" s="35" t="s">
        <v>131</v>
      </c>
      <c r="H22" s="16" t="str">
        <f>VLOOKUP(D22,'[1]Sheet1 (2)'!$B:$F,5,FALSE)</f>
        <v>90.04</v>
      </c>
      <c r="I22" s="37">
        <f>VLOOKUP(D22,'[4]2024级'!$C$5:$G$12,5,FALSE)</f>
        <v>92.7</v>
      </c>
      <c r="J22" s="20">
        <f t="shared" si="0"/>
        <v>91.37</v>
      </c>
    </row>
    <row r="23" spans="1:10" ht="15.75" x14ac:dyDescent="0.25">
      <c r="A23" s="16">
        <v>21</v>
      </c>
      <c r="B23" s="17" t="s">
        <v>132</v>
      </c>
      <c r="C23" s="18">
        <v>2120241838</v>
      </c>
      <c r="D23" s="18" t="s">
        <v>133</v>
      </c>
      <c r="E23" s="35" t="s">
        <v>74</v>
      </c>
      <c r="F23" s="18" t="s">
        <v>134</v>
      </c>
      <c r="G23" s="35" t="s">
        <v>135</v>
      </c>
      <c r="H23" s="16" t="str">
        <f>VLOOKUP(D23,'[1]Sheet1 (2)'!$B:$F,5,FALSE)</f>
        <v>88.21</v>
      </c>
      <c r="I23" s="36">
        <f>VLOOKUP(D23,'[5]24级'!$C:$I,7,FALSE)</f>
        <v>94.408000000000001</v>
      </c>
      <c r="J23" s="20">
        <f t="shared" si="0"/>
        <v>91.308999999999997</v>
      </c>
    </row>
    <row r="24" spans="1:10" ht="15.75" x14ac:dyDescent="0.25">
      <c r="A24" s="22">
        <v>22</v>
      </c>
      <c r="B24" s="23" t="s">
        <v>137</v>
      </c>
      <c r="C24" s="24">
        <v>2120242014</v>
      </c>
      <c r="D24" s="24" t="s">
        <v>138</v>
      </c>
      <c r="E24" s="28" t="s">
        <v>139</v>
      </c>
      <c r="F24" s="24" t="s">
        <v>140</v>
      </c>
      <c r="G24" s="28" t="s">
        <v>141</v>
      </c>
      <c r="H24" s="22" t="str">
        <f>VLOOKUP(D24,'[1]Sheet1 (2)'!$B:$F,5,FALSE)</f>
        <v>89.23</v>
      </c>
      <c r="I24" s="38">
        <f>VLOOKUP(D24,'[5]24级'!$C:$I,7,FALSE)</f>
        <v>93.183999999999997</v>
      </c>
      <c r="J24" s="26">
        <f t="shared" si="0"/>
        <v>91.206999999999994</v>
      </c>
    </row>
    <row r="25" spans="1:10" ht="15.75" x14ac:dyDescent="0.25">
      <c r="A25" s="22">
        <v>23</v>
      </c>
      <c r="B25" s="23" t="s">
        <v>142</v>
      </c>
      <c r="C25" s="24">
        <v>2120242000</v>
      </c>
      <c r="D25" s="24" t="s">
        <v>143</v>
      </c>
      <c r="E25" s="28" t="s">
        <v>128</v>
      </c>
      <c r="F25" s="24" t="s">
        <v>144</v>
      </c>
      <c r="G25" s="28" t="s">
        <v>145</v>
      </c>
      <c r="H25" s="22" t="str">
        <f>VLOOKUP(D25,'[1]Sheet1 (2)'!$B:$F,5,FALSE)</f>
        <v>89.91</v>
      </c>
      <c r="I25" s="38">
        <f>VLOOKUP(D25,'[6]2024级'!$C$5:$G$24,5,FALSE)</f>
        <v>92.375</v>
      </c>
      <c r="J25" s="26">
        <f t="shared" si="0"/>
        <v>91.142499999999998</v>
      </c>
    </row>
    <row r="26" spans="1:10" ht="15.75" x14ac:dyDescent="0.25">
      <c r="A26" s="22">
        <v>24</v>
      </c>
      <c r="B26" s="23" t="s">
        <v>146</v>
      </c>
      <c r="C26" s="24">
        <v>2120241970</v>
      </c>
      <c r="D26" s="24" t="s">
        <v>147</v>
      </c>
      <c r="E26" s="28" t="s">
        <v>112</v>
      </c>
      <c r="F26" s="24" t="s">
        <v>148</v>
      </c>
      <c r="G26" s="28" t="s">
        <v>149</v>
      </c>
      <c r="H26" s="22" t="str">
        <f>VLOOKUP(D26,'[1]Sheet1 (2)'!$B:$F,5,FALSE)</f>
        <v>89.51</v>
      </c>
      <c r="I26" s="38">
        <f>VLOOKUP(D26,'[7]2024级'!$C$5:$G$7,5,FALSE)</f>
        <v>92.6</v>
      </c>
      <c r="J26" s="26">
        <f t="shared" si="0"/>
        <v>91.055000000000007</v>
      </c>
    </row>
    <row r="27" spans="1:10" ht="15.75" x14ac:dyDescent="0.25">
      <c r="A27" s="22">
        <v>25</v>
      </c>
      <c r="B27" s="23" t="s">
        <v>150</v>
      </c>
      <c r="C27" s="24">
        <v>2120242005</v>
      </c>
      <c r="D27" s="24" t="s">
        <v>151</v>
      </c>
      <c r="E27" s="28" t="s">
        <v>78</v>
      </c>
      <c r="F27" s="24" t="s">
        <v>119</v>
      </c>
      <c r="G27" s="28" t="s">
        <v>152</v>
      </c>
      <c r="H27" s="22" t="str">
        <f>VLOOKUP(D27,'[1]Sheet1 (2)'!$B:$F,5,FALSE)</f>
        <v>87.71</v>
      </c>
      <c r="I27" s="38">
        <f>VLOOKUP(D27,'[6]2024级'!$C$5:$G$24,5,FALSE)</f>
        <v>94.25</v>
      </c>
      <c r="J27" s="26">
        <f t="shared" si="0"/>
        <v>90.97999999999999</v>
      </c>
    </row>
    <row r="28" spans="1:10" ht="15.75" x14ac:dyDescent="0.25">
      <c r="A28" s="22">
        <v>26</v>
      </c>
      <c r="B28" s="23" t="s">
        <v>153</v>
      </c>
      <c r="C28" s="24">
        <v>2120241904</v>
      </c>
      <c r="D28" s="24" t="s">
        <v>154</v>
      </c>
      <c r="E28" s="28" t="s">
        <v>155</v>
      </c>
      <c r="F28" s="24" t="s">
        <v>156</v>
      </c>
      <c r="G28" s="28" t="s">
        <v>90</v>
      </c>
      <c r="H28" s="22" t="str">
        <f>VLOOKUP(D28,'[1]Sheet1 (2)'!$B:$F,5,FALSE)</f>
        <v>89.15</v>
      </c>
      <c r="I28" s="38">
        <f>VLOOKUP(D28,'[5]24级'!$C:$I,7,FALSE)</f>
        <v>92.8</v>
      </c>
      <c r="J28" s="26">
        <f t="shared" si="0"/>
        <v>90.974999999999994</v>
      </c>
    </row>
    <row r="29" spans="1:10" ht="15.75" x14ac:dyDescent="0.25">
      <c r="A29" s="22">
        <v>27</v>
      </c>
      <c r="B29" s="23" t="s">
        <v>157</v>
      </c>
      <c r="C29" s="24">
        <v>2120241954</v>
      </c>
      <c r="D29" s="24" t="s">
        <v>158</v>
      </c>
      <c r="E29" s="28" t="s">
        <v>74</v>
      </c>
      <c r="F29" s="24" t="s">
        <v>159</v>
      </c>
      <c r="G29" s="28" t="s">
        <v>90</v>
      </c>
      <c r="H29" s="22" t="str">
        <f>VLOOKUP(D29,'[1]Sheet1 (2)'!$B:$F,5,FALSE)</f>
        <v>90.42</v>
      </c>
      <c r="I29" s="38">
        <f>VLOOKUP(D29,'[5]24级'!$C:$I,7,FALSE)</f>
        <v>91</v>
      </c>
      <c r="J29" s="26">
        <f t="shared" si="0"/>
        <v>90.710000000000008</v>
      </c>
    </row>
    <row r="30" spans="1:10" ht="15.75" x14ac:dyDescent="0.25">
      <c r="A30" s="22">
        <v>28</v>
      </c>
      <c r="B30" s="23" t="s">
        <v>153</v>
      </c>
      <c r="C30" s="24">
        <v>2120241893</v>
      </c>
      <c r="D30" s="24" t="s">
        <v>160</v>
      </c>
      <c r="E30" s="28" t="s">
        <v>74</v>
      </c>
      <c r="F30" s="24" t="s">
        <v>159</v>
      </c>
      <c r="G30" s="28" t="s">
        <v>161</v>
      </c>
      <c r="H30" s="22" t="str">
        <f>VLOOKUP(D30,'[1]Sheet1 (2)'!$B:$F,5,FALSE)</f>
        <v>89.53</v>
      </c>
      <c r="I30" s="38">
        <f>VLOOKUP(D30,'[5]24级'!$C:$I,7,FALSE)</f>
        <v>91.66</v>
      </c>
      <c r="J30" s="26">
        <f t="shared" si="0"/>
        <v>90.594999999999999</v>
      </c>
    </row>
    <row r="31" spans="1:10" ht="15.75" x14ac:dyDescent="0.25">
      <c r="A31" s="22">
        <v>29</v>
      </c>
      <c r="B31" s="23" t="s">
        <v>162</v>
      </c>
      <c r="C31" s="24">
        <v>2120241978</v>
      </c>
      <c r="D31" s="24" t="s">
        <v>163</v>
      </c>
      <c r="E31" s="28" t="s">
        <v>74</v>
      </c>
      <c r="F31" s="24" t="s">
        <v>100</v>
      </c>
      <c r="G31" s="28" t="s">
        <v>76</v>
      </c>
      <c r="H31" s="22" t="str">
        <f>VLOOKUP(D31,'[1]Sheet1 (2)'!$B:$F,5,FALSE)</f>
        <v>84.35</v>
      </c>
      <c r="I31" s="38">
        <f>VLOOKUP(D31,'[3]2024级'!$C$5:$G$16,5,FALSE)</f>
        <v>96.5</v>
      </c>
      <c r="J31" s="26">
        <f t="shared" si="0"/>
        <v>90.424999999999997</v>
      </c>
    </row>
    <row r="32" spans="1:10" ht="15.75" x14ac:dyDescent="0.25">
      <c r="A32" s="22">
        <v>30</v>
      </c>
      <c r="B32" s="23" t="s">
        <v>164</v>
      </c>
      <c r="C32" s="24">
        <v>2120242003</v>
      </c>
      <c r="D32" s="24" t="s">
        <v>165</v>
      </c>
      <c r="E32" s="28" t="s">
        <v>166</v>
      </c>
      <c r="F32" s="24" t="s">
        <v>167</v>
      </c>
      <c r="G32" s="28" t="s">
        <v>91</v>
      </c>
      <c r="H32" s="22" t="str">
        <f>VLOOKUP(D32,'[1]Sheet1 (2)'!$B:$F,5,FALSE)</f>
        <v>87.99</v>
      </c>
      <c r="I32" s="38">
        <f>VLOOKUP(D32,'[5]24级'!$C:$I,7,FALSE)</f>
        <v>92.8</v>
      </c>
      <c r="J32" s="26">
        <f t="shared" si="0"/>
        <v>90.394999999999996</v>
      </c>
    </row>
    <row r="33" spans="1:10" ht="15.75" x14ac:dyDescent="0.25">
      <c r="A33" s="22">
        <v>31</v>
      </c>
      <c r="B33" s="23" t="s">
        <v>168</v>
      </c>
      <c r="C33" s="24">
        <v>2120241849</v>
      </c>
      <c r="D33" s="24" t="s">
        <v>169</v>
      </c>
      <c r="E33" s="28" t="s">
        <v>170</v>
      </c>
      <c r="F33" s="24" t="s">
        <v>89</v>
      </c>
      <c r="G33" s="28" t="s">
        <v>171</v>
      </c>
      <c r="H33" s="22" t="str">
        <f>VLOOKUP(D33,'[1]Sheet1 (2)'!$B:$F,5,FALSE)</f>
        <v>87.03</v>
      </c>
      <c r="I33" s="38">
        <f>VLOOKUP(D33,'[5]24级'!$C:$I,7,FALSE)</f>
        <v>93.471999999999994</v>
      </c>
      <c r="J33" s="26">
        <f t="shared" si="0"/>
        <v>90.251000000000005</v>
      </c>
    </row>
    <row r="34" spans="1:10" ht="15.75" x14ac:dyDescent="0.25">
      <c r="A34" s="22">
        <v>32</v>
      </c>
      <c r="B34" s="23" t="s">
        <v>172</v>
      </c>
      <c r="C34" s="24">
        <v>2120241839</v>
      </c>
      <c r="D34" s="24" t="s">
        <v>173</v>
      </c>
      <c r="E34" s="28" t="s">
        <v>74</v>
      </c>
      <c r="F34" s="24" t="s">
        <v>174</v>
      </c>
      <c r="G34" s="28" t="s">
        <v>175</v>
      </c>
      <c r="H34" s="22" t="str">
        <f>VLOOKUP(D34,'[1]Sheet1 (2)'!$B:$F,5,FALSE)</f>
        <v>88.01</v>
      </c>
      <c r="I34" s="38">
        <f>VLOOKUP(D34,'[5]24级'!$C:$I,7,FALSE)</f>
        <v>92.44</v>
      </c>
      <c r="J34" s="26">
        <f t="shared" si="0"/>
        <v>90.224999999999994</v>
      </c>
    </row>
    <row r="35" spans="1:10" ht="15.75" x14ac:dyDescent="0.25">
      <c r="A35" s="22">
        <v>33</v>
      </c>
      <c r="B35" s="23" t="s">
        <v>176</v>
      </c>
      <c r="C35" s="24">
        <v>2120242002</v>
      </c>
      <c r="D35" s="24" t="s">
        <v>177</v>
      </c>
      <c r="E35" s="28" t="s">
        <v>74</v>
      </c>
      <c r="F35" s="24" t="s">
        <v>178</v>
      </c>
      <c r="G35" s="28" t="s">
        <v>179</v>
      </c>
      <c r="H35" s="22" t="str">
        <f>VLOOKUP(D35,'[1]Sheet1 (2)'!$B:$F,5,FALSE)</f>
        <v>88.57</v>
      </c>
      <c r="I35" s="38">
        <f>VLOOKUP(D35,'[6]2024级'!$C$5:$G$24,5,FALSE)</f>
        <v>91.7</v>
      </c>
      <c r="J35" s="26">
        <f t="shared" si="0"/>
        <v>90.134999999999991</v>
      </c>
    </row>
    <row r="36" spans="1:10" ht="15.75" x14ac:dyDescent="0.25">
      <c r="A36" s="22">
        <v>34</v>
      </c>
      <c r="B36" s="23" t="s">
        <v>162</v>
      </c>
      <c r="C36" s="24">
        <v>2120241842</v>
      </c>
      <c r="D36" s="24" t="s">
        <v>180</v>
      </c>
      <c r="E36" s="28" t="s">
        <v>181</v>
      </c>
      <c r="F36" s="24" t="s">
        <v>182</v>
      </c>
      <c r="G36" s="28" t="s">
        <v>80</v>
      </c>
      <c r="H36" s="22" t="str">
        <f>VLOOKUP(D36,'[1]Sheet1 (2)'!$B:$F,5,FALSE)</f>
        <v>89.49</v>
      </c>
      <c r="I36" s="39">
        <f>VLOOKUP(D36,'[4]2024级'!$C$5:$G$12,5,FALSE)</f>
        <v>90.4</v>
      </c>
      <c r="J36" s="26">
        <f t="shared" si="0"/>
        <v>89.944999999999993</v>
      </c>
    </row>
    <row r="37" spans="1:10" ht="15.75" x14ac:dyDescent="0.25">
      <c r="A37" s="22">
        <v>35</v>
      </c>
      <c r="B37" s="23" t="s">
        <v>153</v>
      </c>
      <c r="C37" s="24">
        <v>2120241909</v>
      </c>
      <c r="D37" s="24" t="s">
        <v>183</v>
      </c>
      <c r="E37" s="28" t="s">
        <v>184</v>
      </c>
      <c r="F37" s="24" t="s">
        <v>185</v>
      </c>
      <c r="G37" s="28" t="s">
        <v>186</v>
      </c>
      <c r="H37" s="22" t="str">
        <f>VLOOKUP(D37,'[1]Sheet1 (2)'!$B:$F,5,FALSE)</f>
        <v>88.83</v>
      </c>
      <c r="I37" s="38">
        <f>VLOOKUP(D37,'[5]24级'!$C:$I,7,FALSE)</f>
        <v>91</v>
      </c>
      <c r="J37" s="26">
        <f t="shared" si="0"/>
        <v>89.914999999999992</v>
      </c>
    </row>
    <row r="38" spans="1:10" ht="15.75" x14ac:dyDescent="0.25">
      <c r="A38" s="22">
        <v>36</v>
      </c>
      <c r="B38" s="23" t="s">
        <v>136</v>
      </c>
      <c r="C38" s="24">
        <v>2120241905</v>
      </c>
      <c r="D38" s="24" t="s">
        <v>187</v>
      </c>
      <c r="E38" s="28" t="s">
        <v>188</v>
      </c>
      <c r="F38" s="24" t="s">
        <v>189</v>
      </c>
      <c r="G38" s="28" t="s">
        <v>190</v>
      </c>
      <c r="H38" s="22" t="str">
        <f>VLOOKUP(D38,'[1]Sheet1 (2)'!$B:$F,5,FALSE)</f>
        <v>88.31</v>
      </c>
      <c r="I38" s="38">
        <f>VLOOKUP(D38,'[5]24级'!$C:$I,7,FALSE)</f>
        <v>91.3</v>
      </c>
      <c r="J38" s="26">
        <f t="shared" si="0"/>
        <v>89.805000000000007</v>
      </c>
    </row>
    <row r="39" spans="1:10" ht="15.75" x14ac:dyDescent="0.25">
      <c r="A39" s="22">
        <v>37</v>
      </c>
      <c r="B39" s="23" t="s">
        <v>191</v>
      </c>
      <c r="C39" s="24">
        <v>2120241946</v>
      </c>
      <c r="D39" s="24" t="s">
        <v>192</v>
      </c>
      <c r="E39" s="28" t="s">
        <v>193</v>
      </c>
      <c r="F39" s="24" t="s">
        <v>156</v>
      </c>
      <c r="G39" s="28" t="s">
        <v>190</v>
      </c>
      <c r="H39" s="22" t="str">
        <f>VLOOKUP(D39,'[1]Sheet1 (2)'!$B:$F,5,FALSE)</f>
        <v>87.62</v>
      </c>
      <c r="I39" s="38">
        <f>VLOOKUP(D39,'[5]24级'!$C:$I,7,FALSE)</f>
        <v>91.6</v>
      </c>
      <c r="J39" s="26">
        <f t="shared" si="0"/>
        <v>89.61</v>
      </c>
    </row>
    <row r="40" spans="1:10" ht="15.75" x14ac:dyDescent="0.25">
      <c r="A40" s="22">
        <v>38</v>
      </c>
      <c r="B40" s="23" t="s">
        <v>168</v>
      </c>
      <c r="C40" s="24">
        <v>2120241981</v>
      </c>
      <c r="D40" s="24" t="s">
        <v>194</v>
      </c>
      <c r="E40" s="28" t="s">
        <v>74</v>
      </c>
      <c r="F40" s="24" t="s">
        <v>82</v>
      </c>
      <c r="G40" s="28" t="s">
        <v>76</v>
      </c>
      <c r="H40" s="22" t="str">
        <f>VLOOKUP(D40,'[1]Sheet1 (2)'!$B:$F,5,FALSE)</f>
        <v>83.52</v>
      </c>
      <c r="I40" s="38">
        <f>VLOOKUP(D40,'[3]2024级'!$C$5:$G$16,5,FALSE)</f>
        <v>95.5</v>
      </c>
      <c r="J40" s="26">
        <f t="shared" si="0"/>
        <v>89.509999999999991</v>
      </c>
    </row>
    <row r="41" spans="1:10" ht="15.75" x14ac:dyDescent="0.25">
      <c r="A41" s="22">
        <v>39</v>
      </c>
      <c r="B41" s="23" t="s">
        <v>136</v>
      </c>
      <c r="C41" s="24">
        <v>2120241957</v>
      </c>
      <c r="D41" s="24" t="s">
        <v>195</v>
      </c>
      <c r="E41" s="28" t="s">
        <v>196</v>
      </c>
      <c r="F41" s="24" t="s">
        <v>197</v>
      </c>
      <c r="G41" s="28" t="s">
        <v>120</v>
      </c>
      <c r="H41" s="22" t="str">
        <f>VLOOKUP(D41,'[1]Sheet1 (2)'!$B:$F,5,FALSE)</f>
        <v>88.02</v>
      </c>
      <c r="I41" s="38">
        <f>VLOOKUP(D41,'[6]2024级'!$C$5:$G$24,5,FALSE)</f>
        <v>90.966666666666697</v>
      </c>
      <c r="J41" s="26">
        <f t="shared" si="0"/>
        <v>89.493333333333339</v>
      </c>
    </row>
    <row r="42" spans="1:10" ht="15.75" x14ac:dyDescent="0.25">
      <c r="A42" s="22">
        <v>40</v>
      </c>
      <c r="B42" s="23" t="s">
        <v>153</v>
      </c>
      <c r="C42" s="24">
        <v>2120241878</v>
      </c>
      <c r="D42" s="24" t="s">
        <v>198</v>
      </c>
      <c r="E42" s="28" t="s">
        <v>199</v>
      </c>
      <c r="F42" s="24" t="s">
        <v>200</v>
      </c>
      <c r="G42" s="28" t="s">
        <v>91</v>
      </c>
      <c r="H42" s="22" t="str">
        <f>VLOOKUP(D42,'[1]Sheet1 (2)'!$B:$F,5,FALSE)</f>
        <v>87.3</v>
      </c>
      <c r="I42" s="38">
        <f>VLOOKUP(D42,'[5]24级'!$C:$I,7,FALSE)</f>
        <v>91.671999999999997</v>
      </c>
      <c r="J42" s="26">
        <f t="shared" si="0"/>
        <v>89.48599999999999</v>
      </c>
    </row>
    <row r="43" spans="1:10" ht="15.75" x14ac:dyDescent="0.25">
      <c r="A43" s="22">
        <v>41</v>
      </c>
      <c r="B43" s="23" t="s">
        <v>153</v>
      </c>
      <c r="C43" s="24">
        <v>2120241923</v>
      </c>
      <c r="D43" s="24" t="s">
        <v>201</v>
      </c>
      <c r="E43" s="28" t="s">
        <v>166</v>
      </c>
      <c r="F43" s="24" t="s">
        <v>202</v>
      </c>
      <c r="G43" s="28" t="s">
        <v>203</v>
      </c>
      <c r="H43" s="22" t="str">
        <f>VLOOKUP(D43,'[1]Sheet1 (2)'!$B:$F,5,FALSE)</f>
        <v>86.96</v>
      </c>
      <c r="I43" s="38">
        <f>VLOOKUP(D43,'[5]24级'!$C:$I,7,FALSE)</f>
        <v>91.9</v>
      </c>
      <c r="J43" s="26">
        <f t="shared" si="0"/>
        <v>89.43</v>
      </c>
    </row>
    <row r="44" spans="1:10" ht="15.75" x14ac:dyDescent="0.25">
      <c r="A44" s="22">
        <v>42</v>
      </c>
      <c r="B44" s="23" t="s">
        <v>204</v>
      </c>
      <c r="C44" s="24">
        <v>2120241891</v>
      </c>
      <c r="D44" s="24" t="s">
        <v>205</v>
      </c>
      <c r="E44" s="28" t="s">
        <v>74</v>
      </c>
      <c r="F44" s="24" t="s">
        <v>206</v>
      </c>
      <c r="G44" s="28" t="s">
        <v>207</v>
      </c>
      <c r="H44" s="22" t="str">
        <f>VLOOKUP(D44,'[1]Sheet1 (2)'!$B:$F,5,FALSE)</f>
        <v>86.89</v>
      </c>
      <c r="I44" s="38">
        <f>VLOOKUP(D44,'[6]2024级'!$C$5:$G$24,5,FALSE)</f>
        <v>91.828571428571394</v>
      </c>
      <c r="J44" s="26">
        <f t="shared" si="0"/>
        <v>89.359285714285704</v>
      </c>
    </row>
    <row r="45" spans="1:10" ht="15.75" x14ac:dyDescent="0.25">
      <c r="A45" s="22">
        <v>43</v>
      </c>
      <c r="B45" s="23" t="s">
        <v>208</v>
      </c>
      <c r="C45" s="24">
        <v>2120242001</v>
      </c>
      <c r="D45" s="24" t="s">
        <v>209</v>
      </c>
      <c r="E45" s="28" t="s">
        <v>74</v>
      </c>
      <c r="F45" s="24" t="s">
        <v>25</v>
      </c>
      <c r="G45" s="28" t="s">
        <v>90</v>
      </c>
      <c r="H45" s="22" t="str">
        <f>VLOOKUP(D45,'[1]Sheet1 (2)'!$B:$F,5,FALSE)</f>
        <v>87.79</v>
      </c>
      <c r="I45" s="38">
        <f>VLOOKUP(D45,'[5]24级'!$C:$I,7,FALSE)</f>
        <v>90.4</v>
      </c>
      <c r="J45" s="26">
        <f t="shared" si="0"/>
        <v>89.094999999999999</v>
      </c>
    </row>
    <row r="46" spans="1:10" ht="15.75" x14ac:dyDescent="0.25">
      <c r="A46" s="22">
        <v>44</v>
      </c>
      <c r="B46" s="23" t="s">
        <v>136</v>
      </c>
      <c r="C46" s="24">
        <v>2120241882</v>
      </c>
      <c r="D46" s="24" t="s">
        <v>210</v>
      </c>
      <c r="E46" s="28" t="s">
        <v>166</v>
      </c>
      <c r="F46" s="24" t="s">
        <v>211</v>
      </c>
      <c r="G46" s="28" t="s">
        <v>80</v>
      </c>
      <c r="H46" s="22" t="str">
        <f>VLOOKUP(D46,'[1]Sheet1 (2)'!$B:$F,5,FALSE)</f>
        <v>85.06</v>
      </c>
      <c r="I46" s="39">
        <f>VLOOKUP(D46,'[4]2024级'!$C$5:$G$12,5,FALSE)</f>
        <v>92.5</v>
      </c>
      <c r="J46" s="26">
        <f t="shared" si="0"/>
        <v>88.78</v>
      </c>
    </row>
    <row r="47" spans="1:10" ht="15.75" x14ac:dyDescent="0.25">
      <c r="A47" s="22">
        <v>45</v>
      </c>
      <c r="B47" s="23" t="s">
        <v>153</v>
      </c>
      <c r="C47" s="24">
        <v>2120242010</v>
      </c>
      <c r="D47" s="24" t="s">
        <v>212</v>
      </c>
      <c r="E47" s="28" t="s">
        <v>213</v>
      </c>
      <c r="F47" s="24" t="s">
        <v>214</v>
      </c>
      <c r="G47" s="28" t="s">
        <v>215</v>
      </c>
      <c r="H47" s="22" t="str">
        <f>VLOOKUP(D47,'[1]Sheet1 (2)'!$B:$F,5,FALSE)</f>
        <v>87.92</v>
      </c>
      <c r="I47" s="38">
        <f>VLOOKUP(D47,'[5]24级'!$C:$I,7,FALSE)</f>
        <v>89.5</v>
      </c>
      <c r="J47" s="26">
        <f t="shared" si="0"/>
        <v>88.710000000000008</v>
      </c>
    </row>
    <row r="48" spans="1:10" ht="15.75" x14ac:dyDescent="0.25">
      <c r="A48" s="22">
        <v>46</v>
      </c>
      <c r="B48" s="23" t="s">
        <v>204</v>
      </c>
      <c r="C48" s="24">
        <v>2120241953</v>
      </c>
      <c r="D48" s="24" t="s">
        <v>216</v>
      </c>
      <c r="E48" s="28" t="s">
        <v>217</v>
      </c>
      <c r="F48" s="24" t="s">
        <v>218</v>
      </c>
      <c r="G48" s="28" t="s">
        <v>90</v>
      </c>
      <c r="H48" s="22" t="str">
        <f>VLOOKUP(D48,'[1]Sheet1 (2)'!$B:$F,5,FALSE)</f>
        <v>85.78</v>
      </c>
      <c r="I48" s="38">
        <f>VLOOKUP(D48,'[5]24级'!$C:$I,7,FALSE)</f>
        <v>91.6</v>
      </c>
      <c r="J48" s="26">
        <f t="shared" si="0"/>
        <v>88.69</v>
      </c>
    </row>
    <row r="49" spans="1:10" ht="15.75" x14ac:dyDescent="0.25">
      <c r="A49" s="22">
        <v>47</v>
      </c>
      <c r="B49" s="23" t="s">
        <v>153</v>
      </c>
      <c r="C49" s="24">
        <v>2120241929</v>
      </c>
      <c r="D49" s="24" t="s">
        <v>219</v>
      </c>
      <c r="E49" s="28" t="s">
        <v>78</v>
      </c>
      <c r="F49" s="24" t="s">
        <v>220</v>
      </c>
      <c r="G49" s="28" t="s">
        <v>91</v>
      </c>
      <c r="H49" s="22" t="str">
        <f>VLOOKUP(D49,'[1]Sheet1 (2)'!$B:$F,5,FALSE)</f>
        <v>87.53</v>
      </c>
      <c r="I49" s="38">
        <f>VLOOKUP(D49,'[5]24级'!$C:$I,7,FALSE)</f>
        <v>89.2</v>
      </c>
      <c r="J49" s="26">
        <f t="shared" si="0"/>
        <v>88.365000000000009</v>
      </c>
    </row>
    <row r="50" spans="1:10" ht="15.75" x14ac:dyDescent="0.25">
      <c r="A50" s="22">
        <v>48</v>
      </c>
      <c r="B50" s="23" t="s">
        <v>221</v>
      </c>
      <c r="C50" s="24">
        <v>2120242022</v>
      </c>
      <c r="D50" s="24" t="s">
        <v>222</v>
      </c>
      <c r="E50" s="28" t="s">
        <v>223</v>
      </c>
      <c r="F50" s="24" t="s">
        <v>224</v>
      </c>
      <c r="G50" s="28" t="s">
        <v>225</v>
      </c>
      <c r="H50" s="22" t="str">
        <f>VLOOKUP(D50,'[1]Sheet1 (2)'!$B:$F,5,FALSE)</f>
        <v>90.79</v>
      </c>
      <c r="I50" s="38">
        <f>VLOOKUP(D50,'[6]2024级'!$C$5:$G$24,5,FALSE)</f>
        <v>85.35</v>
      </c>
      <c r="J50" s="26">
        <f t="shared" si="0"/>
        <v>88.07</v>
      </c>
    </row>
    <row r="51" spans="1:10" ht="15.75" x14ac:dyDescent="0.25">
      <c r="A51" s="22">
        <v>49</v>
      </c>
      <c r="B51" s="23" t="s">
        <v>153</v>
      </c>
      <c r="C51" s="24">
        <v>2120241894</v>
      </c>
      <c r="D51" s="24" t="s">
        <v>226</v>
      </c>
      <c r="E51" s="28" t="s">
        <v>78</v>
      </c>
      <c r="F51" s="24" t="s">
        <v>159</v>
      </c>
      <c r="G51" s="28" t="s">
        <v>91</v>
      </c>
      <c r="H51" s="22" t="str">
        <f>VLOOKUP(D51,'[1]Sheet1 (2)'!$B:$F,5,FALSE)</f>
        <v>87.43</v>
      </c>
      <c r="I51" s="38">
        <f>VLOOKUP(D51,'[5]24级'!$C:$I,7,FALSE)</f>
        <v>88.3</v>
      </c>
      <c r="J51" s="26">
        <f t="shared" si="0"/>
        <v>87.865000000000009</v>
      </c>
    </row>
    <row r="52" spans="1:10" ht="15.75" x14ac:dyDescent="0.25">
      <c r="A52" s="22">
        <v>50</v>
      </c>
      <c r="B52" s="23" t="s">
        <v>153</v>
      </c>
      <c r="C52" s="24">
        <v>2120241898</v>
      </c>
      <c r="D52" s="24" t="s">
        <v>227</v>
      </c>
      <c r="E52" s="28" t="s">
        <v>78</v>
      </c>
      <c r="F52" s="24" t="s">
        <v>185</v>
      </c>
      <c r="G52" s="28" t="s">
        <v>91</v>
      </c>
      <c r="H52" s="22" t="str">
        <f>VLOOKUP(D52,'[1]Sheet1 (2)'!$B:$F,5,FALSE)</f>
        <v>86.08</v>
      </c>
      <c r="I52" s="38">
        <f>VLOOKUP(D52,'[5]24级'!$C:$I,7,FALSE)</f>
        <v>89.5</v>
      </c>
      <c r="J52" s="26">
        <f t="shared" si="0"/>
        <v>87.789999999999992</v>
      </c>
    </row>
    <row r="53" spans="1:10" ht="15.75" x14ac:dyDescent="0.25">
      <c r="A53" s="22">
        <v>51</v>
      </c>
      <c r="B53" s="23" t="s">
        <v>153</v>
      </c>
      <c r="C53" s="24">
        <v>2120242011</v>
      </c>
      <c r="D53" s="24" t="s">
        <v>228</v>
      </c>
      <c r="E53" s="28" t="s">
        <v>78</v>
      </c>
      <c r="F53" s="24" t="s">
        <v>214</v>
      </c>
      <c r="G53" s="28" t="s">
        <v>91</v>
      </c>
      <c r="H53" s="22" t="str">
        <f>VLOOKUP(D53,'[1]Sheet1 (2)'!$B:$F,5,FALSE)</f>
        <v>87.5</v>
      </c>
      <c r="I53" s="38">
        <f>VLOOKUP(D53,'[5]24级'!$C:$I,7,FALSE)</f>
        <v>88</v>
      </c>
      <c r="J53" s="26">
        <f t="shared" si="0"/>
        <v>87.75</v>
      </c>
    </row>
    <row r="54" spans="1:10" ht="15.75" x14ac:dyDescent="0.25">
      <c r="A54" s="22">
        <v>52</v>
      </c>
      <c r="B54" s="23" t="s">
        <v>153</v>
      </c>
      <c r="C54" s="24">
        <v>2120241840</v>
      </c>
      <c r="D54" s="24" t="s">
        <v>229</v>
      </c>
      <c r="E54" s="28" t="s">
        <v>78</v>
      </c>
      <c r="F54" s="24" t="s">
        <v>230</v>
      </c>
      <c r="G54" s="28" t="s">
        <v>152</v>
      </c>
      <c r="H54" s="22" t="str">
        <f>VLOOKUP(D54,'[1]Sheet1 (2)'!$B:$F,5,FALSE)</f>
        <v>91.79</v>
      </c>
      <c r="I54" s="38">
        <f>VLOOKUP(D54,'[6]2024级'!$C$5:$G$24,5,FALSE)</f>
        <v>83.424999999999997</v>
      </c>
      <c r="J54" s="26">
        <f t="shared" si="0"/>
        <v>87.607500000000002</v>
      </c>
    </row>
    <row r="55" spans="1:10" ht="15.75" x14ac:dyDescent="0.25">
      <c r="A55" s="22">
        <v>53</v>
      </c>
      <c r="B55" s="23" t="s">
        <v>153</v>
      </c>
      <c r="C55" s="24">
        <v>2120241974</v>
      </c>
      <c r="D55" s="24" t="s">
        <v>231</v>
      </c>
      <c r="E55" s="28" t="s">
        <v>78</v>
      </c>
      <c r="F55" s="24" t="s">
        <v>123</v>
      </c>
      <c r="G55" s="28" t="s">
        <v>149</v>
      </c>
      <c r="H55" s="22" t="str">
        <f>VLOOKUP(D55,'[1]Sheet1 (2)'!$B:$F,5,FALSE)</f>
        <v>80.95</v>
      </c>
      <c r="I55" s="38">
        <f>VLOOKUP(D55,'[7]2024级'!$C$5:$G$7,5,FALSE)</f>
        <v>94.2</v>
      </c>
      <c r="J55" s="26">
        <f t="shared" si="0"/>
        <v>87.575000000000003</v>
      </c>
    </row>
    <row r="56" spans="1:10" ht="15.75" x14ac:dyDescent="0.25">
      <c r="A56" s="22">
        <v>54</v>
      </c>
      <c r="B56" s="23" t="s">
        <v>153</v>
      </c>
      <c r="C56" s="24">
        <v>2120241936</v>
      </c>
      <c r="D56" s="24" t="s">
        <v>232</v>
      </c>
      <c r="E56" s="28" t="s">
        <v>78</v>
      </c>
      <c r="F56" s="24" t="s">
        <v>233</v>
      </c>
      <c r="G56" s="28" t="s">
        <v>91</v>
      </c>
      <c r="H56" s="22" t="str">
        <f>VLOOKUP(D56,'[1]Sheet1 (2)'!$B:$F,5,FALSE)</f>
        <v>85.69</v>
      </c>
      <c r="I56" s="38">
        <f>VLOOKUP(D56,'[5]24级'!$C:$I,7,FALSE)</f>
        <v>89.2</v>
      </c>
      <c r="J56" s="26">
        <f t="shared" si="0"/>
        <v>87.444999999999993</v>
      </c>
    </row>
    <row r="57" spans="1:10" ht="15.75" x14ac:dyDescent="0.25">
      <c r="A57" s="22">
        <v>55</v>
      </c>
      <c r="B57" s="23" t="s">
        <v>153</v>
      </c>
      <c r="C57" s="24">
        <v>2120241938</v>
      </c>
      <c r="D57" s="24" t="s">
        <v>234</v>
      </c>
      <c r="E57" s="28" t="s">
        <v>78</v>
      </c>
      <c r="F57" s="24" t="s">
        <v>235</v>
      </c>
      <c r="G57" s="28" t="s">
        <v>91</v>
      </c>
      <c r="H57" s="22" t="str">
        <f>VLOOKUP(D57,'[1]Sheet1 (2)'!$B:$F,5,FALSE)</f>
        <v>85.02</v>
      </c>
      <c r="I57" s="38">
        <f>VLOOKUP(D57,'[5]24级'!$C:$I,7,FALSE)</f>
        <v>89.8</v>
      </c>
      <c r="J57" s="26">
        <f t="shared" si="0"/>
        <v>87.41</v>
      </c>
    </row>
    <row r="58" spans="1:10" ht="15.75" x14ac:dyDescent="0.25">
      <c r="A58" s="22">
        <v>56</v>
      </c>
      <c r="B58" s="23" t="s">
        <v>236</v>
      </c>
      <c r="C58" s="24">
        <v>2120242023</v>
      </c>
      <c r="D58" s="24" t="s">
        <v>237</v>
      </c>
      <c r="E58" s="28" t="s">
        <v>78</v>
      </c>
      <c r="F58" s="24" t="s">
        <v>238</v>
      </c>
      <c r="G58" s="28" t="s">
        <v>152</v>
      </c>
      <c r="H58" s="22" t="str">
        <f>VLOOKUP(D58,'[1]Sheet1 (2)'!$B:$F,5,FALSE)</f>
        <v>90.95</v>
      </c>
      <c r="I58" s="38">
        <f>VLOOKUP(D58,'[6]2024级'!$C$5:$G$24,5,FALSE)</f>
        <v>83.65</v>
      </c>
      <c r="J58" s="26">
        <f t="shared" si="0"/>
        <v>87.300000000000011</v>
      </c>
    </row>
    <row r="59" spans="1:10" ht="15.75" x14ac:dyDescent="0.25">
      <c r="A59" s="22">
        <v>57</v>
      </c>
      <c r="B59" s="23" t="s">
        <v>153</v>
      </c>
      <c r="C59" s="24">
        <v>2120241867</v>
      </c>
      <c r="D59" s="24" t="s">
        <v>239</v>
      </c>
      <c r="E59" s="28" t="s">
        <v>78</v>
      </c>
      <c r="F59" s="24" t="s">
        <v>240</v>
      </c>
      <c r="G59" s="28" t="s">
        <v>104</v>
      </c>
      <c r="H59" s="22" t="str">
        <f>VLOOKUP(D59,'[1]Sheet1 (2)'!$B:$F,5,FALSE)</f>
        <v>86.86</v>
      </c>
      <c r="I59" s="39">
        <f>VLOOKUP(D59,'[4]2024级'!$C$5:$G$12,5,FALSE)</f>
        <v>87.7</v>
      </c>
      <c r="J59" s="26">
        <f t="shared" si="0"/>
        <v>87.28</v>
      </c>
    </row>
    <row r="60" spans="1:10" ht="15.75" x14ac:dyDescent="0.25">
      <c r="A60" s="22">
        <v>58</v>
      </c>
      <c r="B60" s="23" t="s">
        <v>153</v>
      </c>
      <c r="C60" s="24">
        <v>2120241892</v>
      </c>
      <c r="D60" s="24" t="s">
        <v>241</v>
      </c>
      <c r="E60" s="28" t="s">
        <v>78</v>
      </c>
      <c r="F60" s="24" t="s">
        <v>242</v>
      </c>
      <c r="G60" s="28" t="s">
        <v>243</v>
      </c>
      <c r="H60" s="22" t="str">
        <f>VLOOKUP(D60,'[1]Sheet1 (2)'!$B:$F,5,FALSE)</f>
        <v>87.56</v>
      </c>
      <c r="I60" s="38">
        <f>VLOOKUP(D60,'[6]2024级'!$C$5:$G$24,5,FALSE)</f>
        <v>86.971428571428604</v>
      </c>
      <c r="J60" s="26">
        <f t="shared" si="0"/>
        <v>87.265714285714296</v>
      </c>
    </row>
    <row r="61" spans="1:10" ht="15.75" x14ac:dyDescent="0.25">
      <c r="A61" s="22">
        <v>59</v>
      </c>
      <c r="B61" s="23" t="s">
        <v>153</v>
      </c>
      <c r="C61" s="24">
        <v>2120241980</v>
      </c>
      <c r="D61" s="24" t="s">
        <v>244</v>
      </c>
      <c r="E61" s="28" t="s">
        <v>78</v>
      </c>
      <c r="F61" s="24" t="s">
        <v>245</v>
      </c>
      <c r="G61" s="28" t="s">
        <v>76</v>
      </c>
      <c r="H61" s="22" t="str">
        <f>VLOOKUP(D61,'[1]Sheet1 (2)'!$B:$F,5,FALSE)</f>
        <v>80.41</v>
      </c>
      <c r="I61" s="38">
        <f>VLOOKUP(D61,'[3]2024级'!$C$5:$G$16,5,FALSE)</f>
        <v>94</v>
      </c>
      <c r="J61" s="26">
        <f t="shared" si="0"/>
        <v>87.204999999999998</v>
      </c>
    </row>
    <row r="62" spans="1:10" ht="15.75" x14ac:dyDescent="0.25">
      <c r="A62" s="22">
        <v>60</v>
      </c>
      <c r="B62" s="23" t="s">
        <v>153</v>
      </c>
      <c r="C62" s="24">
        <v>2120242024</v>
      </c>
      <c r="D62" s="24" t="s">
        <v>246</v>
      </c>
      <c r="E62" s="28" t="s">
        <v>78</v>
      </c>
      <c r="F62" s="24" t="s">
        <v>247</v>
      </c>
      <c r="G62" s="28" t="s">
        <v>152</v>
      </c>
      <c r="H62" s="22" t="str">
        <f>VLOOKUP(D62,'[1]Sheet1 (2)'!$B:$F,5,FALSE)</f>
        <v>88.12</v>
      </c>
      <c r="I62" s="38">
        <f>VLOOKUP(D62,'[6]2024级'!$C$5:$G$24,5,FALSE)</f>
        <v>85.575000000000003</v>
      </c>
      <c r="J62" s="26">
        <f t="shared" si="0"/>
        <v>86.847499999999997</v>
      </c>
    </row>
    <row r="63" spans="1:10" ht="15.75" x14ac:dyDescent="0.25">
      <c r="A63" s="22">
        <v>61</v>
      </c>
      <c r="B63" s="23" t="s">
        <v>153</v>
      </c>
      <c r="C63" s="24">
        <v>2120241944</v>
      </c>
      <c r="D63" s="24" t="s">
        <v>248</v>
      </c>
      <c r="E63" s="28" t="s">
        <v>78</v>
      </c>
      <c r="F63" s="24" t="s">
        <v>249</v>
      </c>
      <c r="G63" s="28" t="s">
        <v>152</v>
      </c>
      <c r="H63" s="22" t="str">
        <f>VLOOKUP(D63,'[1]Sheet1 (2)'!$B:$F,5,FALSE)</f>
        <v>83.13</v>
      </c>
      <c r="I63" s="38">
        <f>VLOOKUP(D63,'[6]2024级'!$C$5:$G$24,5,FALSE)</f>
        <v>90.533333333333303</v>
      </c>
      <c r="J63" s="26">
        <f t="shared" si="0"/>
        <v>86.831666666666649</v>
      </c>
    </row>
    <row r="64" spans="1:10" ht="15.75" x14ac:dyDescent="0.25">
      <c r="A64" s="22">
        <v>62</v>
      </c>
      <c r="B64" s="23" t="s">
        <v>153</v>
      </c>
      <c r="C64" s="24">
        <v>2120241895</v>
      </c>
      <c r="D64" s="24" t="s">
        <v>250</v>
      </c>
      <c r="E64" s="28" t="s">
        <v>251</v>
      </c>
      <c r="F64" s="24" t="s">
        <v>252</v>
      </c>
      <c r="G64" s="28" t="s">
        <v>253</v>
      </c>
      <c r="H64" s="22" t="str">
        <f>VLOOKUP(D64,'[1]Sheet1 (2)'!$B:$F,5,FALSE)</f>
        <v>82.69</v>
      </c>
      <c r="I64" s="38">
        <f>VLOOKUP(D64,'[5]24级'!$C:$I,7,FALSE)</f>
        <v>90.699999999999989</v>
      </c>
      <c r="J64" s="26">
        <f t="shared" si="0"/>
        <v>86.694999999999993</v>
      </c>
    </row>
    <row r="65" spans="1:10" ht="15.75" x14ac:dyDescent="0.25">
      <c r="A65" s="22">
        <v>63</v>
      </c>
      <c r="B65" s="23" t="s">
        <v>153</v>
      </c>
      <c r="C65" s="24">
        <v>2120242025</v>
      </c>
      <c r="D65" s="24" t="s">
        <v>254</v>
      </c>
      <c r="E65" s="28" t="s">
        <v>78</v>
      </c>
      <c r="F65" s="24" t="s">
        <v>255</v>
      </c>
      <c r="G65" s="28" t="s">
        <v>256</v>
      </c>
      <c r="H65" s="22" t="str">
        <f>VLOOKUP(D65,'[1]Sheet1 (2)'!$B:$F,5,FALSE)</f>
        <v>91.92</v>
      </c>
      <c r="I65" s="38">
        <f>VLOOKUP(D65,'[6]2024级'!$C$5:$G$24,5,FALSE)</f>
        <v>80</v>
      </c>
      <c r="J65" s="26">
        <f t="shared" si="0"/>
        <v>85.960000000000008</v>
      </c>
    </row>
    <row r="66" spans="1:10" ht="15.75" x14ac:dyDescent="0.25">
      <c r="A66" s="22">
        <v>64</v>
      </c>
      <c r="B66" s="23" t="s">
        <v>153</v>
      </c>
      <c r="C66" s="24">
        <v>2120242020</v>
      </c>
      <c r="D66" s="24" t="s">
        <v>257</v>
      </c>
      <c r="E66" s="28" t="s">
        <v>78</v>
      </c>
      <c r="F66" s="24" t="s">
        <v>258</v>
      </c>
      <c r="G66" s="28" t="s">
        <v>152</v>
      </c>
      <c r="H66" s="22" t="str">
        <f>VLOOKUP(D66,'[1]Sheet1 (2)'!$B:$F,5,FALSE)</f>
        <v>87.86</v>
      </c>
      <c r="I66" s="38">
        <f>VLOOKUP(D66,'[6]2024级'!$C$5:$G$24,5,FALSE)</f>
        <v>83.6</v>
      </c>
      <c r="J66" s="26">
        <f t="shared" si="0"/>
        <v>85.72999999999999</v>
      </c>
    </row>
    <row r="67" spans="1:10" ht="15.75" x14ac:dyDescent="0.25">
      <c r="A67" s="22">
        <v>65</v>
      </c>
      <c r="B67" s="23" t="s">
        <v>259</v>
      </c>
      <c r="C67" s="24">
        <v>2120241843</v>
      </c>
      <c r="D67" s="24" t="s">
        <v>260</v>
      </c>
      <c r="E67" s="28" t="s">
        <v>78</v>
      </c>
      <c r="F67" s="24" t="s">
        <v>261</v>
      </c>
      <c r="G67" s="28" t="s">
        <v>152</v>
      </c>
      <c r="H67" s="22" t="str">
        <f>VLOOKUP(D67,'[1]Sheet1 (2)'!$B:$F,5,FALSE)</f>
        <v>89.22</v>
      </c>
      <c r="I67" s="38">
        <f>VLOOKUP(D67,'[6]2024级'!$C$5:$G$24,5,FALSE)</f>
        <v>81.428571428571402</v>
      </c>
      <c r="J67" s="26">
        <f t="shared" ref="J67:J74" si="1">H67*0.5+I67*0.5</f>
        <v>85.324285714285708</v>
      </c>
    </row>
    <row r="68" spans="1:10" ht="15.75" x14ac:dyDescent="0.25">
      <c r="A68" s="22">
        <v>66</v>
      </c>
      <c r="B68" s="23" t="s">
        <v>262</v>
      </c>
      <c r="C68" s="24">
        <v>2120241921</v>
      </c>
      <c r="D68" s="24" t="s">
        <v>263</v>
      </c>
      <c r="E68" s="28" t="s">
        <v>78</v>
      </c>
      <c r="F68" s="24" t="s">
        <v>197</v>
      </c>
      <c r="G68" s="28" t="s">
        <v>264</v>
      </c>
      <c r="H68" s="22" t="str">
        <f>VLOOKUP(D68,'[1]Sheet1 (2)'!$B:$F,5,FALSE)</f>
        <v>85.63</v>
      </c>
      <c r="I68" s="38">
        <f>VLOOKUP(D68,'[6]2024级'!$C$5:$G$24,5,FALSE)</f>
        <v>84.542857142857102</v>
      </c>
      <c r="J68" s="26">
        <f t="shared" si="1"/>
        <v>85.086428571428542</v>
      </c>
    </row>
    <row r="69" spans="1:10" ht="15.75" x14ac:dyDescent="0.25">
      <c r="A69" s="22">
        <v>67</v>
      </c>
      <c r="B69" s="23" t="s">
        <v>153</v>
      </c>
      <c r="C69" s="24">
        <v>2120241966</v>
      </c>
      <c r="D69" s="24" t="s">
        <v>265</v>
      </c>
      <c r="E69" s="28" t="s">
        <v>78</v>
      </c>
      <c r="F69" s="24" t="s">
        <v>202</v>
      </c>
      <c r="G69" s="28" t="s">
        <v>91</v>
      </c>
      <c r="H69" s="22" t="str">
        <f>VLOOKUP(D69,'[1]Sheet1 (2)'!$B:$F,5,FALSE)</f>
        <v>82.45</v>
      </c>
      <c r="I69" s="38">
        <f>VLOOKUP(D69,'[5]24级'!$C:$I,7,FALSE)</f>
        <v>86.8</v>
      </c>
      <c r="J69" s="26">
        <f t="shared" si="1"/>
        <v>84.625</v>
      </c>
    </row>
    <row r="70" spans="1:10" ht="15.75" x14ac:dyDescent="0.25">
      <c r="A70" s="22">
        <v>68</v>
      </c>
      <c r="B70" s="23" t="s">
        <v>153</v>
      </c>
      <c r="C70" s="24">
        <v>2120241931</v>
      </c>
      <c r="D70" s="24" t="s">
        <v>266</v>
      </c>
      <c r="E70" s="28" t="s">
        <v>78</v>
      </c>
      <c r="F70" s="24" t="s">
        <v>267</v>
      </c>
      <c r="G70" s="28" t="s">
        <v>120</v>
      </c>
      <c r="H70" s="22" t="str">
        <f>VLOOKUP(D70,'[1]Sheet1 (2)'!$B:$F,5,FALSE)</f>
        <v>87.65</v>
      </c>
      <c r="I70" s="38">
        <f>VLOOKUP(D70,'[6]2024级'!$C$5:$G$24,5,FALSE)</f>
        <v>80.6666666666667</v>
      </c>
      <c r="J70" s="26">
        <f t="shared" si="1"/>
        <v>84.15833333333336</v>
      </c>
    </row>
    <row r="71" spans="1:10" ht="15.75" x14ac:dyDescent="0.25">
      <c r="A71" s="22">
        <v>69</v>
      </c>
      <c r="B71" s="23" t="s">
        <v>153</v>
      </c>
      <c r="C71" s="24">
        <v>2120242019</v>
      </c>
      <c r="D71" s="24" t="s">
        <v>268</v>
      </c>
      <c r="E71" s="28" t="s">
        <v>78</v>
      </c>
      <c r="F71" s="24" t="s">
        <v>258</v>
      </c>
      <c r="G71" s="28" t="s">
        <v>269</v>
      </c>
      <c r="H71" s="22" t="str">
        <f>VLOOKUP(D71,'[1]Sheet1 (2)'!$B:$F,5,FALSE)</f>
        <v>84.81</v>
      </c>
      <c r="I71" s="38">
        <f>VLOOKUP(D71,'[6]2024级'!$C$5:$G$24,5,FALSE)</f>
        <v>82.125</v>
      </c>
      <c r="J71" s="26">
        <f t="shared" si="1"/>
        <v>83.467500000000001</v>
      </c>
    </row>
    <row r="72" spans="1:10" ht="15.75" x14ac:dyDescent="0.25">
      <c r="A72" s="22">
        <v>70</v>
      </c>
      <c r="B72" s="23" t="s">
        <v>270</v>
      </c>
      <c r="C72" s="24">
        <v>2120241924</v>
      </c>
      <c r="D72" s="24" t="s">
        <v>271</v>
      </c>
      <c r="E72" s="28" t="s">
        <v>78</v>
      </c>
      <c r="F72" s="24" t="s">
        <v>272</v>
      </c>
      <c r="G72" s="28" t="s">
        <v>90</v>
      </c>
      <c r="H72" s="22" t="str">
        <f>VLOOKUP(D72,'[1]Sheet1 (2)'!$B:$F,5,FALSE)</f>
        <v>76.78</v>
      </c>
      <c r="I72" s="38">
        <f>VLOOKUP(D72,'[5]24级'!$C:$I,7,FALSE)</f>
        <v>87.1</v>
      </c>
      <c r="J72" s="26">
        <f t="shared" si="1"/>
        <v>81.94</v>
      </c>
    </row>
    <row r="73" spans="1:10" ht="15.75" x14ac:dyDescent="0.25">
      <c r="A73" s="22">
        <v>71</v>
      </c>
      <c r="B73" s="23" t="s">
        <v>273</v>
      </c>
      <c r="C73" s="24">
        <v>2120241994</v>
      </c>
      <c r="D73" s="24" t="s">
        <v>274</v>
      </c>
      <c r="E73" s="28" t="s">
        <v>275</v>
      </c>
      <c r="F73" s="24" t="s">
        <v>276</v>
      </c>
      <c r="G73" s="28" t="s">
        <v>152</v>
      </c>
      <c r="H73" s="22" t="str">
        <f>VLOOKUP(D73,'[1]Sheet1 (2)'!$B:$F,5,FALSE)</f>
        <v>89.09</v>
      </c>
      <c r="I73" s="38">
        <f>VLOOKUP(D73,'[6]2024级'!$C$5:$G$24,5,FALSE)</f>
        <v>70.5</v>
      </c>
      <c r="J73" s="26">
        <f t="shared" si="1"/>
        <v>79.795000000000002</v>
      </c>
    </row>
    <row r="74" spans="1:10" ht="15.75" x14ac:dyDescent="0.25">
      <c r="A74" s="22">
        <v>72</v>
      </c>
      <c r="B74" s="23" t="s">
        <v>153</v>
      </c>
      <c r="C74" s="24">
        <v>2120241995</v>
      </c>
      <c r="D74" s="24" t="s">
        <v>277</v>
      </c>
      <c r="E74" s="28" t="s">
        <v>74</v>
      </c>
      <c r="F74" s="24" t="s">
        <v>276</v>
      </c>
      <c r="G74" s="28" t="s">
        <v>152</v>
      </c>
      <c r="H74" s="22" t="str">
        <f>VLOOKUP(D74,'[1]Sheet1 (2)'!$B:$F,5,FALSE)</f>
        <v>89.57</v>
      </c>
      <c r="I74" s="38">
        <f>VLOOKUP(D74,'[6]2024级'!$C$5:$G$24,5,FALSE)</f>
        <v>70</v>
      </c>
      <c r="J74" s="26">
        <f t="shared" si="1"/>
        <v>79.784999999999997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5" sqref="J25"/>
    </sheetView>
  </sheetViews>
  <sheetFormatPr defaultColWidth="9" defaultRowHeight="15.75" x14ac:dyDescent="0.25"/>
  <cols>
    <col min="1" max="2" width="9" style="5"/>
    <col min="3" max="3" width="16.25" style="5" customWidth="1"/>
    <col min="4" max="4" width="19.875" style="5" customWidth="1"/>
    <col min="5" max="5" width="11.875" style="5" customWidth="1"/>
    <col min="6" max="6" width="12" style="5" customWidth="1"/>
    <col min="7" max="7" width="20.125" style="5" customWidth="1"/>
    <col min="8" max="8" width="21.375" style="5" customWidth="1"/>
    <col min="9" max="9" width="16.125" style="6" customWidth="1"/>
    <col min="10" max="10" width="17.5" style="7" customWidth="1"/>
    <col min="11" max="16384" width="9" style="1"/>
  </cols>
  <sheetData>
    <row r="1" spans="1:10" s="9" customFormat="1" ht="18.75" x14ac:dyDescent="0.3">
      <c r="A1" s="29" t="s">
        <v>65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8" t="s">
        <v>9</v>
      </c>
      <c r="I2" s="3" t="s">
        <v>7</v>
      </c>
      <c r="J2" s="4" t="s">
        <v>8</v>
      </c>
    </row>
    <row r="3" spans="1:10" s="15" customFormat="1" x14ac:dyDescent="0.25">
      <c r="A3" s="10">
        <v>1</v>
      </c>
      <c r="B3" s="11" t="s">
        <v>66</v>
      </c>
      <c r="C3" s="12">
        <v>2120242029</v>
      </c>
      <c r="D3" s="12" t="s">
        <v>16</v>
      </c>
      <c r="E3" s="10" t="s">
        <v>10</v>
      </c>
      <c r="F3" s="12" t="s">
        <v>17</v>
      </c>
      <c r="G3" s="10" t="s">
        <v>11</v>
      </c>
      <c r="H3" s="10" t="str">
        <f>VLOOKUP(D3,'[1]Sheet1 (2)'!$B:$F,5,FALSE)</f>
        <v>90.16</v>
      </c>
      <c r="I3" s="13">
        <f>VLOOKUP(D3,'[2]2024级'!$C$5:$G$32,5,FALSE)</f>
        <v>97.6</v>
      </c>
      <c r="J3" s="14">
        <f t="shared" ref="J3:J30" si="0">H3*0.5+I3*0.5</f>
        <v>93.88</v>
      </c>
    </row>
    <row r="4" spans="1:10" s="15" customFormat="1" x14ac:dyDescent="0.25">
      <c r="A4" s="10">
        <v>2</v>
      </c>
      <c r="B4" s="11" t="s">
        <v>66</v>
      </c>
      <c r="C4" s="12">
        <v>2120242037</v>
      </c>
      <c r="D4" s="12" t="s">
        <v>44</v>
      </c>
      <c r="E4" s="10" t="s">
        <v>10</v>
      </c>
      <c r="F4" s="12" t="s">
        <v>31</v>
      </c>
      <c r="G4" s="10" t="s">
        <v>11</v>
      </c>
      <c r="H4" s="10" t="str">
        <f>VLOOKUP(D4,'[1]Sheet1 (2)'!$B:$F,5,FALSE)</f>
        <v>92.04</v>
      </c>
      <c r="I4" s="13">
        <f>VLOOKUP(D4,'[2]2024级'!$C$5:$G$32,5,FALSE)</f>
        <v>94.6</v>
      </c>
      <c r="J4" s="14">
        <f t="shared" si="0"/>
        <v>93.32</v>
      </c>
    </row>
    <row r="5" spans="1:10" s="15" customFormat="1" x14ac:dyDescent="0.25">
      <c r="A5" s="10">
        <v>3</v>
      </c>
      <c r="B5" s="11" t="s">
        <v>66</v>
      </c>
      <c r="C5" s="12">
        <v>2120242056</v>
      </c>
      <c r="D5" s="12" t="s">
        <v>59</v>
      </c>
      <c r="E5" s="10" t="s">
        <v>10</v>
      </c>
      <c r="F5" s="12" t="s">
        <v>60</v>
      </c>
      <c r="G5" s="10" t="s">
        <v>11</v>
      </c>
      <c r="H5" s="10" t="str">
        <f>VLOOKUP(D5,'[1]Sheet1 (2)'!$B:$F,5,FALSE)</f>
        <v>91.06</v>
      </c>
      <c r="I5" s="13">
        <f>VLOOKUP(D5,'[2]2024级'!$C$5:$G$32,5,FALSE)</f>
        <v>95.466666666666697</v>
      </c>
      <c r="J5" s="14">
        <f t="shared" si="0"/>
        <v>93.26333333333335</v>
      </c>
    </row>
    <row r="6" spans="1:10" s="21" customFormat="1" x14ac:dyDescent="0.25">
      <c r="A6" s="16">
        <v>4</v>
      </c>
      <c r="B6" s="17" t="s">
        <v>67</v>
      </c>
      <c r="C6" s="18">
        <v>2120242042</v>
      </c>
      <c r="D6" s="18" t="s">
        <v>56</v>
      </c>
      <c r="E6" s="16" t="s">
        <v>10</v>
      </c>
      <c r="F6" s="18" t="s">
        <v>35</v>
      </c>
      <c r="G6" s="16" t="s">
        <v>11</v>
      </c>
      <c r="H6" s="16" t="str">
        <f>VLOOKUP(D6,'[1]Sheet1 (2)'!$B:$F,5,FALSE)</f>
        <v>89.28</v>
      </c>
      <c r="I6" s="19">
        <f>VLOOKUP(D6,'[2]2024级'!$C$5:$G$32,5,FALSE)</f>
        <v>96.28</v>
      </c>
      <c r="J6" s="20">
        <f t="shared" si="0"/>
        <v>92.78</v>
      </c>
    </row>
    <row r="7" spans="1:10" s="21" customFormat="1" x14ac:dyDescent="0.25">
      <c r="A7" s="16">
        <v>5</v>
      </c>
      <c r="B7" s="17" t="s">
        <v>67</v>
      </c>
      <c r="C7" s="18">
        <v>2120242032</v>
      </c>
      <c r="D7" s="18" t="s">
        <v>26</v>
      </c>
      <c r="E7" s="16" t="s">
        <v>10</v>
      </c>
      <c r="F7" s="18" t="s">
        <v>27</v>
      </c>
      <c r="G7" s="16" t="s">
        <v>11</v>
      </c>
      <c r="H7" s="16" t="str">
        <f>VLOOKUP(D7,'[1]Sheet1 (2)'!$B:$F,5,FALSE)</f>
        <v>89.65</v>
      </c>
      <c r="I7" s="19">
        <f>VLOOKUP(D7,'[2]2024级'!$C$5:$G$32,5,FALSE)</f>
        <v>94.266666666666694</v>
      </c>
      <c r="J7" s="20">
        <f t="shared" si="0"/>
        <v>91.958333333333343</v>
      </c>
    </row>
    <row r="8" spans="1:10" s="21" customFormat="1" x14ac:dyDescent="0.25">
      <c r="A8" s="16">
        <v>6</v>
      </c>
      <c r="B8" s="17" t="s">
        <v>67</v>
      </c>
      <c r="C8" s="18">
        <v>2120242055</v>
      </c>
      <c r="D8" s="18" t="s">
        <v>61</v>
      </c>
      <c r="E8" s="16" t="s">
        <v>10</v>
      </c>
      <c r="F8" s="18" t="s">
        <v>60</v>
      </c>
      <c r="G8" s="16" t="s">
        <v>11</v>
      </c>
      <c r="H8" s="16" t="str">
        <f>VLOOKUP(D8,'[1]Sheet1 (2)'!$B:$F,5,FALSE)</f>
        <v>88.79</v>
      </c>
      <c r="I8" s="19">
        <f>VLOOKUP(D8,'[2]2024级'!$C$5:$G$32,5,FALSE)</f>
        <v>94.6</v>
      </c>
      <c r="J8" s="20">
        <f t="shared" si="0"/>
        <v>91.694999999999993</v>
      </c>
    </row>
    <row r="9" spans="1:10" s="21" customFormat="1" x14ac:dyDescent="0.25">
      <c r="A9" s="16">
        <v>7</v>
      </c>
      <c r="B9" s="17" t="s">
        <v>67</v>
      </c>
      <c r="C9" s="18">
        <v>2120242038</v>
      </c>
      <c r="D9" s="18" t="s">
        <v>45</v>
      </c>
      <c r="E9" s="16" t="s">
        <v>10</v>
      </c>
      <c r="F9" s="18" t="s">
        <v>46</v>
      </c>
      <c r="G9" s="16" t="s">
        <v>11</v>
      </c>
      <c r="H9" s="16" t="str">
        <f>VLOOKUP(D9,'[1]Sheet1 (2)'!$B:$F,5,FALSE)</f>
        <v>91.72</v>
      </c>
      <c r="I9" s="19">
        <f>VLOOKUP(D9,'[2]2024级'!$C$5:$G$32,5,FALSE)</f>
        <v>91.3333333333333</v>
      </c>
      <c r="J9" s="20">
        <f t="shared" si="0"/>
        <v>91.526666666666642</v>
      </c>
    </row>
    <row r="10" spans="1:10" s="21" customFormat="1" x14ac:dyDescent="0.25">
      <c r="A10" s="16">
        <v>8</v>
      </c>
      <c r="B10" s="17" t="s">
        <v>67</v>
      </c>
      <c r="C10" s="18">
        <v>2120242030</v>
      </c>
      <c r="D10" s="18" t="s">
        <v>20</v>
      </c>
      <c r="E10" s="16" t="s">
        <v>10</v>
      </c>
      <c r="F10" s="18" t="s">
        <v>21</v>
      </c>
      <c r="G10" s="16" t="s">
        <v>11</v>
      </c>
      <c r="H10" s="16" t="str">
        <f>VLOOKUP(D10,'[1]Sheet1 (2)'!$B:$F,5,FALSE)</f>
        <v>88.3</v>
      </c>
      <c r="I10" s="19">
        <f>VLOOKUP(D10,'[2]2024级'!$C$5:$G$32,5,FALSE)</f>
        <v>94.3333333333333</v>
      </c>
      <c r="J10" s="20">
        <f t="shared" si="0"/>
        <v>91.316666666666649</v>
      </c>
    </row>
    <row r="11" spans="1:10" s="21" customFormat="1" x14ac:dyDescent="0.25">
      <c r="A11" s="16">
        <v>9</v>
      </c>
      <c r="B11" s="17" t="s">
        <v>67</v>
      </c>
      <c r="C11" s="18">
        <v>2120242048</v>
      </c>
      <c r="D11" s="18" t="s">
        <v>32</v>
      </c>
      <c r="E11" s="16" t="s">
        <v>10</v>
      </c>
      <c r="F11" s="18" t="s">
        <v>33</v>
      </c>
      <c r="G11" s="16" t="s">
        <v>11</v>
      </c>
      <c r="H11" s="16" t="str">
        <f>VLOOKUP(D11,'[1]Sheet1 (2)'!$B:$F,5,FALSE)</f>
        <v>90.75</v>
      </c>
      <c r="I11" s="19">
        <f>VLOOKUP(D11,'[2]2024级'!$C$5:$G$32,5,FALSE)</f>
        <v>91.6</v>
      </c>
      <c r="J11" s="20">
        <f t="shared" si="0"/>
        <v>91.174999999999997</v>
      </c>
    </row>
    <row r="12" spans="1:10" s="27" customFormat="1" x14ac:dyDescent="0.25">
      <c r="A12" s="22">
        <v>10</v>
      </c>
      <c r="B12" s="23" t="s">
        <v>68</v>
      </c>
      <c r="C12" s="24">
        <v>2120242050</v>
      </c>
      <c r="D12" s="24" t="s">
        <v>12</v>
      </c>
      <c r="E12" s="22" t="s">
        <v>10</v>
      </c>
      <c r="F12" s="24" t="s">
        <v>13</v>
      </c>
      <c r="G12" s="22" t="s">
        <v>11</v>
      </c>
      <c r="H12" s="22" t="str">
        <f>VLOOKUP(D12,'[1]Sheet1 (2)'!$B:$F,5,FALSE)</f>
        <v>91.42</v>
      </c>
      <c r="I12" s="25">
        <f>VLOOKUP(D12,'[2]2024级'!$C$5:$G$32,5,FALSE)</f>
        <v>90.866666666666703</v>
      </c>
      <c r="J12" s="26">
        <f t="shared" si="0"/>
        <v>91.143333333333345</v>
      </c>
    </row>
    <row r="13" spans="1:10" s="27" customFormat="1" x14ac:dyDescent="0.25">
      <c r="A13" s="22">
        <v>11</v>
      </c>
      <c r="B13" s="23" t="s">
        <v>68</v>
      </c>
      <c r="C13" s="24">
        <v>2120242053</v>
      </c>
      <c r="D13" s="24" t="s">
        <v>57</v>
      </c>
      <c r="E13" s="22" t="s">
        <v>10</v>
      </c>
      <c r="F13" s="24" t="s">
        <v>58</v>
      </c>
      <c r="G13" s="22" t="s">
        <v>11</v>
      </c>
      <c r="H13" s="22" t="str">
        <f>VLOOKUP(D13,'[1]Sheet1 (2)'!$B:$F,5,FALSE)</f>
        <v>89.25</v>
      </c>
      <c r="I13" s="25">
        <f>VLOOKUP(D13,'[2]2024级'!$C$5:$G$32,5,FALSE)</f>
        <v>92</v>
      </c>
      <c r="J13" s="26">
        <f t="shared" si="0"/>
        <v>90.625</v>
      </c>
    </row>
    <row r="14" spans="1:10" s="27" customFormat="1" x14ac:dyDescent="0.25">
      <c r="A14" s="22">
        <v>12</v>
      </c>
      <c r="B14" s="23" t="s">
        <v>68</v>
      </c>
      <c r="C14" s="24">
        <v>2120242054</v>
      </c>
      <c r="D14" s="24" t="s">
        <v>54</v>
      </c>
      <c r="E14" s="22" t="s">
        <v>10</v>
      </c>
      <c r="F14" s="24" t="s">
        <v>55</v>
      </c>
      <c r="G14" s="22" t="s">
        <v>11</v>
      </c>
      <c r="H14" s="22" t="str">
        <f>VLOOKUP(D14,'[1]Sheet1 (2)'!$B:$F,5,FALSE)</f>
        <v>89.77</v>
      </c>
      <c r="I14" s="25">
        <f>VLOOKUP(D14,'[2]2024级'!$C$5:$G$32,5,FALSE)</f>
        <v>91</v>
      </c>
      <c r="J14" s="26">
        <f t="shared" si="0"/>
        <v>90.384999999999991</v>
      </c>
    </row>
    <row r="15" spans="1:10" s="27" customFormat="1" x14ac:dyDescent="0.25">
      <c r="A15" s="22">
        <v>13</v>
      </c>
      <c r="B15" s="23" t="s">
        <v>68</v>
      </c>
      <c r="C15" s="24">
        <v>2120242041</v>
      </c>
      <c r="D15" s="24" t="s">
        <v>49</v>
      </c>
      <c r="E15" s="22" t="s">
        <v>10</v>
      </c>
      <c r="F15" s="24" t="s">
        <v>50</v>
      </c>
      <c r="G15" s="22" t="s">
        <v>11</v>
      </c>
      <c r="H15" s="22" t="str">
        <f>VLOOKUP(D15,'[1]Sheet1 (2)'!$B:$F,5,FALSE)</f>
        <v>88.42</v>
      </c>
      <c r="I15" s="25">
        <f>VLOOKUP(D15,'[2]2024级'!$C$5:$G$32,5,FALSE)</f>
        <v>92.3333333333333</v>
      </c>
      <c r="J15" s="26">
        <f t="shared" si="0"/>
        <v>90.376666666666651</v>
      </c>
    </row>
    <row r="16" spans="1:10" s="27" customFormat="1" x14ac:dyDescent="0.25">
      <c r="A16" s="22">
        <v>14</v>
      </c>
      <c r="B16" s="23" t="s">
        <v>68</v>
      </c>
      <c r="C16" s="24">
        <v>2120242045</v>
      </c>
      <c r="D16" s="24" t="s">
        <v>42</v>
      </c>
      <c r="E16" s="22" t="s">
        <v>10</v>
      </c>
      <c r="F16" s="24" t="s">
        <v>43</v>
      </c>
      <c r="G16" s="22" t="s">
        <v>11</v>
      </c>
      <c r="H16" s="22" t="str">
        <f>VLOOKUP(D16,'[1]Sheet1 (2)'!$B:$F,5,FALSE)</f>
        <v>90.01</v>
      </c>
      <c r="I16" s="25">
        <f>VLOOKUP(D16,'[2]2024级'!$C$5:$G$32,5,FALSE)</f>
        <v>90.733333333333306</v>
      </c>
      <c r="J16" s="26">
        <f t="shared" si="0"/>
        <v>90.371666666666655</v>
      </c>
    </row>
    <row r="17" spans="1:10" s="27" customFormat="1" x14ac:dyDescent="0.25">
      <c r="A17" s="22">
        <v>15</v>
      </c>
      <c r="B17" s="23" t="s">
        <v>68</v>
      </c>
      <c r="C17" s="24">
        <v>2120242052</v>
      </c>
      <c r="D17" s="24" t="s">
        <v>38</v>
      </c>
      <c r="E17" s="22" t="s">
        <v>10</v>
      </c>
      <c r="F17" s="24" t="s">
        <v>39</v>
      </c>
      <c r="G17" s="22" t="s">
        <v>11</v>
      </c>
      <c r="H17" s="22" t="str">
        <f>VLOOKUP(D17,'[1]Sheet1 (2)'!$B:$F,5,FALSE)</f>
        <v>90.79</v>
      </c>
      <c r="I17" s="25">
        <f>VLOOKUP(D17,'[2]2024级'!$C$5:$G$32,5,FALSE)</f>
        <v>89.92</v>
      </c>
      <c r="J17" s="26">
        <f t="shared" si="0"/>
        <v>90.355000000000004</v>
      </c>
    </row>
    <row r="18" spans="1:10" s="27" customFormat="1" x14ac:dyDescent="0.25">
      <c r="A18" s="22">
        <v>16</v>
      </c>
      <c r="B18" s="23" t="s">
        <v>68</v>
      </c>
      <c r="C18" s="24">
        <v>2120242039</v>
      </c>
      <c r="D18" s="24" t="s">
        <v>34</v>
      </c>
      <c r="E18" s="22" t="s">
        <v>10</v>
      </c>
      <c r="F18" s="24" t="s">
        <v>35</v>
      </c>
      <c r="G18" s="22" t="s">
        <v>11</v>
      </c>
      <c r="H18" s="22" t="str">
        <f>VLOOKUP(D18,'[1]Sheet1 (2)'!$B:$F,5,FALSE)</f>
        <v>90.88</v>
      </c>
      <c r="I18" s="25">
        <f>VLOOKUP(D18,'[2]2024级'!$C$5:$G$32,5,FALSE)</f>
        <v>89.6</v>
      </c>
      <c r="J18" s="26">
        <f t="shared" si="0"/>
        <v>90.24</v>
      </c>
    </row>
    <row r="19" spans="1:10" s="27" customFormat="1" x14ac:dyDescent="0.25">
      <c r="A19" s="22">
        <v>17</v>
      </c>
      <c r="B19" s="23" t="s">
        <v>68</v>
      </c>
      <c r="C19" s="24">
        <v>2120242034</v>
      </c>
      <c r="D19" s="24" t="s">
        <v>36</v>
      </c>
      <c r="E19" s="22" t="s">
        <v>10</v>
      </c>
      <c r="F19" s="24" t="s">
        <v>37</v>
      </c>
      <c r="G19" s="22" t="s">
        <v>11</v>
      </c>
      <c r="H19" s="22" t="str">
        <f>VLOOKUP(D19,'[1]Sheet1 (2)'!$B:$F,5,FALSE)</f>
        <v>89.72</v>
      </c>
      <c r="I19" s="25">
        <f>VLOOKUP(D19,'[2]2024级'!$C$5:$G$32,5,FALSE)</f>
        <v>90.533333333333303</v>
      </c>
      <c r="J19" s="26">
        <f t="shared" si="0"/>
        <v>90.126666666666651</v>
      </c>
    </row>
    <row r="20" spans="1:10" s="27" customFormat="1" x14ac:dyDescent="0.25">
      <c r="A20" s="22">
        <v>18</v>
      </c>
      <c r="B20" s="23" t="s">
        <v>68</v>
      </c>
      <c r="C20" s="24">
        <v>2120242043</v>
      </c>
      <c r="D20" s="24" t="s">
        <v>62</v>
      </c>
      <c r="E20" s="22" t="s">
        <v>10</v>
      </c>
      <c r="F20" s="24" t="s">
        <v>63</v>
      </c>
      <c r="G20" s="22" t="s">
        <v>11</v>
      </c>
      <c r="H20" s="22" t="str">
        <f>VLOOKUP(D20,'[1]Sheet1 (2)'!$B:$F,5,FALSE)</f>
        <v>89.89</v>
      </c>
      <c r="I20" s="25">
        <f>VLOOKUP(D20,'[2]2024级'!$C$5:$G$32,5,FALSE)</f>
        <v>90.16</v>
      </c>
      <c r="J20" s="26">
        <f t="shared" si="0"/>
        <v>90.025000000000006</v>
      </c>
    </row>
    <row r="21" spans="1:10" s="27" customFormat="1" x14ac:dyDescent="0.25">
      <c r="A21" s="22">
        <v>19</v>
      </c>
      <c r="B21" s="23" t="s">
        <v>68</v>
      </c>
      <c r="C21" s="24">
        <v>2120242051</v>
      </c>
      <c r="D21" s="24" t="s">
        <v>14</v>
      </c>
      <c r="E21" s="22" t="s">
        <v>10</v>
      </c>
      <c r="F21" s="24" t="s">
        <v>15</v>
      </c>
      <c r="G21" s="22" t="s">
        <v>11</v>
      </c>
      <c r="H21" s="22" t="str">
        <f>VLOOKUP(D21,'[1]Sheet1 (2)'!$B:$F,5,FALSE)</f>
        <v>88.51</v>
      </c>
      <c r="I21" s="25">
        <f>VLOOKUP(D21,'[2]2024级'!$C$5:$G$32,5,FALSE)</f>
        <v>91.3333333333333</v>
      </c>
      <c r="J21" s="26">
        <f t="shared" si="0"/>
        <v>89.921666666666653</v>
      </c>
    </row>
    <row r="22" spans="1:10" s="27" customFormat="1" x14ac:dyDescent="0.25">
      <c r="A22" s="22">
        <v>20</v>
      </c>
      <c r="B22" s="23" t="s">
        <v>68</v>
      </c>
      <c r="C22" s="24">
        <v>2120242044</v>
      </c>
      <c r="D22" s="24" t="s">
        <v>28</v>
      </c>
      <c r="E22" s="22" t="s">
        <v>10</v>
      </c>
      <c r="F22" s="24" t="s">
        <v>29</v>
      </c>
      <c r="G22" s="22" t="s">
        <v>11</v>
      </c>
      <c r="H22" s="22" t="str">
        <f>VLOOKUP(D22,'[1]Sheet1 (2)'!$B:$F,5,FALSE)</f>
        <v>90.78</v>
      </c>
      <c r="I22" s="25">
        <f>VLOOKUP(D22,'[2]2024级'!$C$5:$G$32,5,FALSE)</f>
        <v>88.76</v>
      </c>
      <c r="J22" s="26">
        <f t="shared" si="0"/>
        <v>89.77000000000001</v>
      </c>
    </row>
    <row r="23" spans="1:10" s="27" customFormat="1" x14ac:dyDescent="0.25">
      <c r="A23" s="22">
        <v>21</v>
      </c>
      <c r="B23" s="23" t="s">
        <v>68</v>
      </c>
      <c r="C23" s="24">
        <v>2120242040</v>
      </c>
      <c r="D23" s="24" t="s">
        <v>47</v>
      </c>
      <c r="E23" s="22" t="s">
        <v>10</v>
      </c>
      <c r="F23" s="24" t="s">
        <v>48</v>
      </c>
      <c r="G23" s="22" t="s">
        <v>11</v>
      </c>
      <c r="H23" s="22" t="str">
        <f>VLOOKUP(D23,'[1]Sheet1 (2)'!$B:$F,5,FALSE)</f>
        <v>89.05</v>
      </c>
      <c r="I23" s="25">
        <f>VLOOKUP(D23,'[2]2024级'!$C$5:$G$32,5,FALSE)</f>
        <v>90.133333333333297</v>
      </c>
      <c r="J23" s="26">
        <f t="shared" si="0"/>
        <v>89.59166666666664</v>
      </c>
    </row>
    <row r="24" spans="1:10" s="27" customFormat="1" x14ac:dyDescent="0.25">
      <c r="A24" s="22">
        <v>22</v>
      </c>
      <c r="B24" s="23" t="s">
        <v>68</v>
      </c>
      <c r="C24" s="24">
        <v>2120242033</v>
      </c>
      <c r="D24" s="24" t="s">
        <v>22</v>
      </c>
      <c r="E24" s="22" t="s">
        <v>10</v>
      </c>
      <c r="F24" s="24" t="s">
        <v>23</v>
      </c>
      <c r="G24" s="22" t="s">
        <v>11</v>
      </c>
      <c r="H24" s="22" t="str">
        <f>VLOOKUP(D24,'[1]Sheet1 (2)'!$B:$F,5,FALSE)</f>
        <v>88.34</v>
      </c>
      <c r="I24" s="25">
        <f>VLOOKUP(D24,'[2]2024级'!$C$5:$G$32,5,FALSE)</f>
        <v>90.6</v>
      </c>
      <c r="J24" s="26">
        <f t="shared" si="0"/>
        <v>89.47</v>
      </c>
    </row>
    <row r="25" spans="1:10" s="27" customFormat="1" x14ac:dyDescent="0.25">
      <c r="A25" s="22">
        <v>23</v>
      </c>
      <c r="B25" s="23" t="s">
        <v>68</v>
      </c>
      <c r="C25" s="24">
        <v>2120242046</v>
      </c>
      <c r="D25" s="28" t="s">
        <v>64</v>
      </c>
      <c r="E25" s="22" t="s">
        <v>10</v>
      </c>
      <c r="F25" s="24" t="s">
        <v>51</v>
      </c>
      <c r="G25" s="22" t="s">
        <v>11</v>
      </c>
      <c r="H25" s="22" t="str">
        <f>VLOOKUP(D25,'[1]Sheet1 (2)'!$B:$F,5,FALSE)</f>
        <v>88.77</v>
      </c>
      <c r="I25" s="25">
        <v>88.771428571428601</v>
      </c>
      <c r="J25" s="26">
        <f t="shared" si="0"/>
        <v>88.770714285714291</v>
      </c>
    </row>
    <row r="26" spans="1:10" s="27" customFormat="1" x14ac:dyDescent="0.25">
      <c r="A26" s="22">
        <v>24</v>
      </c>
      <c r="B26" s="23" t="s">
        <v>68</v>
      </c>
      <c r="C26" s="24">
        <v>2120242035</v>
      </c>
      <c r="D26" s="24" t="s">
        <v>24</v>
      </c>
      <c r="E26" s="22" t="s">
        <v>10</v>
      </c>
      <c r="F26" s="24" t="s">
        <v>25</v>
      </c>
      <c r="G26" s="22" t="s">
        <v>11</v>
      </c>
      <c r="H26" s="22" t="str">
        <f>VLOOKUP(D26,'[1]Sheet1 (2)'!$B:$F,5,FALSE)</f>
        <v>88.75</v>
      </c>
      <c r="I26" s="25">
        <f>VLOOKUP(D26,'[2]2024级'!$C$5:$G$32,5,FALSE)</f>
        <v>88</v>
      </c>
      <c r="J26" s="26">
        <f t="shared" si="0"/>
        <v>88.375</v>
      </c>
    </row>
    <row r="27" spans="1:10" s="27" customFormat="1" x14ac:dyDescent="0.25">
      <c r="A27" s="22">
        <v>25</v>
      </c>
      <c r="B27" s="23" t="s">
        <v>68</v>
      </c>
      <c r="C27" s="24">
        <v>2120242047</v>
      </c>
      <c r="D27" s="24" t="s">
        <v>18</v>
      </c>
      <c r="E27" s="22" t="s">
        <v>10</v>
      </c>
      <c r="F27" s="24" t="s">
        <v>19</v>
      </c>
      <c r="G27" s="22" t="s">
        <v>11</v>
      </c>
      <c r="H27" s="22" t="str">
        <f>VLOOKUP(D27,'[1]Sheet1 (2)'!$B:$F,5,FALSE)</f>
        <v>88.25</v>
      </c>
      <c r="I27" s="25">
        <f>VLOOKUP(D27,'[2]2024级'!$C$5:$G$32,5,FALSE)</f>
        <v>87.8</v>
      </c>
      <c r="J27" s="26">
        <f t="shared" si="0"/>
        <v>88.025000000000006</v>
      </c>
    </row>
    <row r="28" spans="1:10" s="27" customFormat="1" x14ac:dyDescent="0.25">
      <c r="A28" s="22">
        <v>26</v>
      </c>
      <c r="B28" s="23" t="s">
        <v>68</v>
      </c>
      <c r="C28" s="24">
        <v>2120242036</v>
      </c>
      <c r="D28" s="24" t="s">
        <v>30</v>
      </c>
      <c r="E28" s="22" t="s">
        <v>10</v>
      </c>
      <c r="F28" s="24" t="s">
        <v>31</v>
      </c>
      <c r="G28" s="22" t="s">
        <v>11</v>
      </c>
      <c r="H28" s="22" t="str">
        <f>VLOOKUP(D28,'[1]Sheet1 (2)'!$B:$F,5,FALSE)</f>
        <v>87.2</v>
      </c>
      <c r="I28" s="25">
        <f>VLOOKUP(D28,'[2]2024级'!$C$5:$G$32,5,FALSE)</f>
        <v>88.8</v>
      </c>
      <c r="J28" s="26">
        <f t="shared" si="0"/>
        <v>88</v>
      </c>
    </row>
    <row r="29" spans="1:10" s="27" customFormat="1" x14ac:dyDescent="0.25">
      <c r="A29" s="22">
        <v>27</v>
      </c>
      <c r="B29" s="23" t="s">
        <v>68</v>
      </c>
      <c r="C29" s="24">
        <v>2120242031</v>
      </c>
      <c r="D29" s="24" t="s">
        <v>40</v>
      </c>
      <c r="E29" s="22" t="s">
        <v>10</v>
      </c>
      <c r="F29" s="24" t="s">
        <v>41</v>
      </c>
      <c r="G29" s="22" t="s">
        <v>11</v>
      </c>
      <c r="H29" s="22" t="str">
        <f>VLOOKUP(D29,'[1]Sheet1 (2)'!$B:$F,5,FALSE)</f>
        <v>85.08</v>
      </c>
      <c r="I29" s="25">
        <f>VLOOKUP(D29,'[2]2024级'!$C$5:$G$32,5,FALSE)</f>
        <v>90.533333333333303</v>
      </c>
      <c r="J29" s="26">
        <f t="shared" si="0"/>
        <v>87.806666666666644</v>
      </c>
    </row>
    <row r="30" spans="1:10" s="27" customFormat="1" x14ac:dyDescent="0.25">
      <c r="A30" s="22">
        <v>28</v>
      </c>
      <c r="B30" s="23" t="s">
        <v>68</v>
      </c>
      <c r="C30" s="24">
        <v>2120242049</v>
      </c>
      <c r="D30" s="24" t="s">
        <v>52</v>
      </c>
      <c r="E30" s="22" t="s">
        <v>10</v>
      </c>
      <c r="F30" s="24" t="s">
        <v>53</v>
      </c>
      <c r="G30" s="22" t="s">
        <v>11</v>
      </c>
      <c r="H30" s="22" t="str">
        <f>VLOOKUP(D30,'[1]Sheet1 (2)'!$B:$F,5,FALSE)</f>
        <v>90.28</v>
      </c>
      <c r="I30" s="25">
        <f>VLOOKUP(D30,'[2]2024级'!$C$5:$G$32,5,FALSE)</f>
        <v>84.933333333333294</v>
      </c>
      <c r="J30" s="26">
        <f t="shared" si="0"/>
        <v>87.606666666666655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2024级临床</vt:lpstr>
      <vt:lpstr>2024级口腔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2015-06-05T18:19:00Z</dcterms:created>
  <dcterms:modified xsi:type="dcterms:W3CDTF">2025-09-23T09:56:58Z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208B9641B080484BA82FE9CEF1B22781_12</vt:lpwstr>
  </property>
  <property fmtid="{D5CDD505-2E9C-101B-9397-08002B2CF9AE}" pid="3" name="KSOProductBuildVer">
    <vt:lpwstr>2052-12.1.0.17857</vt:lpwstr>
  </property>
</Properties>
</file>