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-2027第一学期\2026学业奖学金\结果公示\"/>
    </mc:Choice>
  </mc:AlternateContent>
  <bookViews>
    <workbookView xWindow="0" yWindow="0" windowWidth="22185" windowHeight="9060" activeTab="2"/>
  </bookViews>
  <sheets>
    <sheet name="天津临床专硕-24级" sheetId="2" r:id="rId1"/>
    <sheet name="天津口腔专硕-24级" sheetId="3" r:id="rId2"/>
    <sheet name="天津临床专硕-25级" sheetId="5" r:id="rId3"/>
    <sheet name="天津口腔专硕-25级" sheetId="6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'天津口腔专硕-24级'!$A$2:$K$2</definedName>
    <definedName name="_xlnm._FilterDatabase" localSheetId="3" hidden="1">'天津口腔专硕-25级'!$A$2:$K$2</definedName>
    <definedName name="_xlnm._FilterDatabase" localSheetId="0" hidden="1">'天津临床专硕-24级'!$A$2:$K$2</definedName>
    <definedName name="_xlnm._FilterDatabase" localSheetId="2" hidden="1">'天津临床专硕-25级'!$A$2:$L$69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5" l="1"/>
  <c r="J22" i="5"/>
  <c r="I12" i="3" l="1"/>
  <c r="I48" i="2"/>
  <c r="I3" i="2"/>
  <c r="I20" i="2"/>
  <c r="I17" i="2"/>
  <c r="I56" i="2"/>
  <c r="I46" i="2"/>
  <c r="I47" i="2"/>
  <c r="I65" i="2"/>
  <c r="I5" i="2"/>
  <c r="I63" i="2"/>
  <c r="I64" i="2"/>
  <c r="H20" i="6" l="1"/>
  <c r="G20" i="6"/>
  <c r="J20" i="6" s="1"/>
  <c r="H24" i="6"/>
  <c r="G24" i="6"/>
  <c r="J24" i="6" s="1"/>
  <c r="H16" i="6"/>
  <c r="G16" i="6"/>
  <c r="J16" i="6" s="1"/>
  <c r="H14" i="6"/>
  <c r="G14" i="6"/>
  <c r="J14" i="6" s="1"/>
  <c r="H6" i="6"/>
  <c r="G6" i="6"/>
  <c r="H7" i="6"/>
  <c r="G7" i="6"/>
  <c r="J7" i="6" s="1"/>
  <c r="H26" i="6"/>
  <c r="G26" i="6"/>
  <c r="H18" i="6"/>
  <c r="G18" i="6"/>
  <c r="J18" i="6" s="1"/>
  <c r="H5" i="6"/>
  <c r="G5" i="6"/>
  <c r="J5" i="6" s="1"/>
  <c r="H21" i="6"/>
  <c r="G21" i="6"/>
  <c r="J21" i="6" s="1"/>
  <c r="H8" i="6"/>
  <c r="G8" i="6"/>
  <c r="H13" i="6"/>
  <c r="G13" i="6"/>
  <c r="J13" i="6" s="1"/>
  <c r="H23" i="6"/>
  <c r="G23" i="6"/>
  <c r="J23" i="6" s="1"/>
  <c r="H25" i="6"/>
  <c r="G25" i="6"/>
  <c r="H9" i="6"/>
  <c r="G9" i="6"/>
  <c r="J9" i="6" s="1"/>
  <c r="H12" i="6"/>
  <c r="G12" i="6"/>
  <c r="J12" i="6" s="1"/>
  <c r="H15" i="6"/>
  <c r="G15" i="6"/>
  <c r="J15" i="6" s="1"/>
  <c r="H4" i="6"/>
  <c r="G4" i="6"/>
  <c r="J4" i="6" s="1"/>
  <c r="H10" i="6"/>
  <c r="G10" i="6"/>
  <c r="J10" i="6" s="1"/>
  <c r="H17" i="6"/>
  <c r="G17" i="6"/>
  <c r="J17" i="6" s="1"/>
  <c r="H27" i="6"/>
  <c r="G27" i="6"/>
  <c r="H3" i="6"/>
  <c r="G3" i="6"/>
  <c r="J3" i="6" s="1"/>
  <c r="H22" i="6"/>
  <c r="G22" i="6"/>
  <c r="J22" i="6" s="1"/>
  <c r="H19" i="6"/>
  <c r="G19" i="6"/>
  <c r="J19" i="6" s="1"/>
  <c r="H11" i="6"/>
  <c r="G11" i="6"/>
  <c r="J11" i="6" s="1"/>
  <c r="G40" i="5"/>
  <c r="J40" i="5" s="1"/>
  <c r="G50" i="5"/>
  <c r="J50" i="5" s="1"/>
  <c r="H3" i="5"/>
  <c r="G3" i="5"/>
  <c r="H7" i="5"/>
  <c r="G7" i="5"/>
  <c r="H18" i="5"/>
  <c r="G18" i="5"/>
  <c r="H13" i="5"/>
  <c r="G13" i="5"/>
  <c r="J13" i="5" s="1"/>
  <c r="H63" i="5"/>
  <c r="G63" i="5"/>
  <c r="H64" i="5"/>
  <c r="G64" i="5"/>
  <c r="H17" i="5"/>
  <c r="G17" i="5"/>
  <c r="J17" i="5" s="1"/>
  <c r="H12" i="5"/>
  <c r="G12" i="5"/>
  <c r="H10" i="5"/>
  <c r="G10" i="5"/>
  <c r="J10" i="5" s="1"/>
  <c r="H11" i="5"/>
  <c r="G11" i="5"/>
  <c r="J11" i="5" s="1"/>
  <c r="H19" i="5"/>
  <c r="G19" i="5"/>
  <c r="J19" i="5" s="1"/>
  <c r="H15" i="5"/>
  <c r="G15" i="5"/>
  <c r="J15" i="5" s="1"/>
  <c r="H20" i="5"/>
  <c r="G20" i="5"/>
  <c r="J20" i="5" s="1"/>
  <c r="H5" i="5"/>
  <c r="G5" i="5"/>
  <c r="J5" i="5" s="1"/>
  <c r="H68" i="5"/>
  <c r="G68" i="5"/>
  <c r="H31" i="5"/>
  <c r="G31" i="5"/>
  <c r="J31" i="5" s="1"/>
  <c r="H36" i="5"/>
  <c r="G36" i="5"/>
  <c r="J36" i="5" s="1"/>
  <c r="H26" i="5"/>
  <c r="G26" i="5"/>
  <c r="J26" i="5" s="1"/>
  <c r="H52" i="5"/>
  <c r="G52" i="5"/>
  <c r="J52" i="5" s="1"/>
  <c r="H35" i="5"/>
  <c r="G35" i="5"/>
  <c r="J35" i="5" s="1"/>
  <c r="H30" i="5"/>
  <c r="G30" i="5"/>
  <c r="J30" i="5" s="1"/>
  <c r="H41" i="5"/>
  <c r="G41" i="5"/>
  <c r="J41" i="5" s="1"/>
  <c r="H38" i="5"/>
  <c r="G38" i="5"/>
  <c r="J38" i="5" s="1"/>
  <c r="H27" i="5"/>
  <c r="G27" i="5"/>
  <c r="J27" i="5" s="1"/>
  <c r="H65" i="5"/>
  <c r="G65" i="5"/>
  <c r="H66" i="5"/>
  <c r="G66" i="5"/>
  <c r="H49" i="5"/>
  <c r="G49" i="5"/>
  <c r="J49" i="5" s="1"/>
  <c r="H33" i="5"/>
  <c r="G33" i="5"/>
  <c r="J33" i="5" s="1"/>
  <c r="H37" i="5"/>
  <c r="G37" i="5"/>
  <c r="H56" i="5"/>
  <c r="G56" i="5"/>
  <c r="J56" i="5" s="1"/>
  <c r="H16" i="5"/>
  <c r="G16" i="5"/>
  <c r="J16" i="5" s="1"/>
  <c r="H39" i="5"/>
  <c r="G39" i="5"/>
  <c r="J39" i="5" s="1"/>
  <c r="H57" i="5"/>
  <c r="G57" i="5"/>
  <c r="J57" i="5" s="1"/>
  <c r="H24" i="5"/>
  <c r="G24" i="5"/>
  <c r="J24" i="5" s="1"/>
  <c r="H23" i="5"/>
  <c r="G23" i="5"/>
  <c r="H32" i="5"/>
  <c r="G32" i="5"/>
  <c r="H69" i="5"/>
  <c r="G69" i="5"/>
  <c r="H60" i="5"/>
  <c r="G60" i="5"/>
  <c r="J60" i="5" s="1"/>
  <c r="H61" i="5"/>
  <c r="G61" i="5"/>
  <c r="J61" i="5" s="1"/>
  <c r="H28" i="5"/>
  <c r="G28" i="5"/>
  <c r="J28" i="5" s="1"/>
  <c r="H22" i="5"/>
  <c r="G22" i="5"/>
  <c r="H42" i="5"/>
  <c r="G42" i="5"/>
  <c r="J42" i="5" s="1"/>
  <c r="H67" i="5"/>
  <c r="G67" i="5"/>
  <c r="H58" i="5"/>
  <c r="G58" i="5"/>
  <c r="J58" i="5" s="1"/>
  <c r="H21" i="5"/>
  <c r="G21" i="5"/>
  <c r="J21" i="5" s="1"/>
  <c r="H51" i="5"/>
  <c r="G51" i="5"/>
  <c r="J51" i="5" s="1"/>
  <c r="H43" i="5"/>
  <c r="G43" i="5"/>
  <c r="J43" i="5" s="1"/>
  <c r="H44" i="5"/>
  <c r="G44" i="5"/>
  <c r="J44" i="5" s="1"/>
  <c r="H45" i="5"/>
  <c r="G45" i="5"/>
  <c r="J45" i="5" s="1"/>
  <c r="H55" i="5"/>
  <c r="G55" i="5"/>
  <c r="J55" i="5" s="1"/>
  <c r="H25" i="5"/>
  <c r="G25" i="5"/>
  <c r="J25" i="5" s="1"/>
  <c r="H62" i="5"/>
  <c r="G62" i="5"/>
  <c r="J62" i="5" s="1"/>
  <c r="H47" i="5"/>
  <c r="G47" i="5"/>
  <c r="J47" i="5" s="1"/>
  <c r="H53" i="5"/>
  <c r="G53" i="5"/>
  <c r="J53" i="5" s="1"/>
  <c r="H54" i="5"/>
  <c r="G54" i="5"/>
  <c r="J54" i="5" s="1"/>
  <c r="H34" i="5"/>
  <c r="G34" i="5"/>
  <c r="J34" i="5" s="1"/>
  <c r="H48" i="5"/>
  <c r="G48" i="5"/>
  <c r="J48" i="5" s="1"/>
  <c r="H46" i="5"/>
  <c r="G46" i="5"/>
  <c r="J46" i="5" s="1"/>
  <c r="H29" i="5"/>
  <c r="G29" i="5"/>
  <c r="J29" i="5" s="1"/>
  <c r="H59" i="5"/>
  <c r="G59" i="5"/>
  <c r="J59" i="5" s="1"/>
  <c r="G14" i="5"/>
  <c r="J14" i="5" s="1"/>
  <c r="G9" i="5"/>
  <c r="J9" i="5" s="1"/>
  <c r="G8" i="5"/>
  <c r="J8" i="5" s="1"/>
  <c r="G6" i="5"/>
  <c r="J6" i="5" s="1"/>
  <c r="G4" i="5"/>
  <c r="J4" i="5" s="1"/>
  <c r="H28" i="3"/>
  <c r="I28" i="3" s="1"/>
  <c r="H18" i="3"/>
  <c r="I18" i="3" s="1"/>
  <c r="H15" i="3"/>
  <c r="I15" i="3" s="1"/>
  <c r="H26" i="3"/>
  <c r="I26" i="3" s="1"/>
  <c r="H23" i="3"/>
  <c r="I23" i="3" s="1"/>
  <c r="H7" i="3"/>
  <c r="I7" i="3" s="1"/>
  <c r="H14" i="3"/>
  <c r="I14" i="3" s="1"/>
  <c r="H10" i="3"/>
  <c r="I10" i="3" s="1"/>
  <c r="H19" i="3"/>
  <c r="I19" i="3" s="1"/>
  <c r="H11" i="3"/>
  <c r="I11" i="3" s="1"/>
  <c r="H16" i="3"/>
  <c r="I16" i="3" s="1"/>
  <c r="H22" i="3"/>
  <c r="I22" i="3" s="1"/>
  <c r="H29" i="3"/>
  <c r="I29" i="3" s="1"/>
  <c r="H20" i="3"/>
  <c r="I20" i="3" s="1"/>
  <c r="H27" i="3"/>
  <c r="I27" i="3" s="1"/>
  <c r="H5" i="3"/>
  <c r="I5" i="3" s="1"/>
  <c r="H4" i="3"/>
  <c r="I4" i="3" s="1"/>
  <c r="H13" i="3"/>
  <c r="I13" i="3" s="1"/>
  <c r="H30" i="3"/>
  <c r="I30" i="3" s="1"/>
  <c r="H9" i="3"/>
  <c r="I9" i="3" s="1"/>
  <c r="H21" i="3"/>
  <c r="I21" i="3" s="1"/>
  <c r="H24" i="3"/>
  <c r="I24" i="3" s="1"/>
  <c r="H17" i="3"/>
  <c r="I17" i="3" s="1"/>
  <c r="H8" i="3"/>
  <c r="I8" i="3" s="1"/>
  <c r="H3" i="3"/>
  <c r="I3" i="3" s="1"/>
  <c r="H25" i="3"/>
  <c r="I25" i="3" s="1"/>
  <c r="H6" i="3"/>
  <c r="I6" i="3" s="1"/>
  <c r="H57" i="2"/>
  <c r="I57" i="2" s="1"/>
  <c r="H7" i="2"/>
  <c r="I7" i="2" s="1"/>
  <c r="H39" i="2"/>
  <c r="I39" i="2" s="1"/>
  <c r="I74" i="2"/>
  <c r="H55" i="2"/>
  <c r="I55" i="2" s="1"/>
  <c r="H31" i="2"/>
  <c r="I31" i="2" s="1"/>
  <c r="H10" i="2"/>
  <c r="I10" i="2" s="1"/>
  <c r="H8" i="2"/>
  <c r="I8" i="2" s="1"/>
  <c r="H66" i="2"/>
  <c r="I66" i="2" s="1"/>
  <c r="H37" i="2"/>
  <c r="I37" i="2" s="1"/>
  <c r="H11" i="2"/>
  <c r="I11" i="2" s="1"/>
  <c r="H43" i="2"/>
  <c r="I43" i="2" s="1"/>
  <c r="H12" i="2"/>
  <c r="I12" i="2" s="1"/>
  <c r="H9" i="2"/>
  <c r="I9" i="2" s="1"/>
  <c r="H6" i="2"/>
  <c r="I6" i="2" s="1"/>
  <c r="H41" i="2"/>
  <c r="I41" i="2" s="1"/>
  <c r="H49" i="2"/>
  <c r="I49" i="2" s="1"/>
  <c r="H29" i="2"/>
  <c r="I29" i="2" s="1"/>
  <c r="H22" i="2"/>
  <c r="I22" i="2" s="1"/>
  <c r="H50" i="2"/>
  <c r="I50" i="2" s="1"/>
  <c r="H26" i="2"/>
  <c r="I26" i="2" s="1"/>
  <c r="H27" i="2"/>
  <c r="I27" i="2" s="1"/>
  <c r="H60" i="2"/>
  <c r="I60" i="2" s="1"/>
  <c r="H67" i="2"/>
  <c r="I67" i="2" s="1"/>
  <c r="H61" i="2"/>
  <c r="I61" i="2" s="1"/>
  <c r="H68" i="2"/>
  <c r="I68" i="2" s="1"/>
  <c r="H44" i="2"/>
  <c r="I44" i="2" s="1"/>
  <c r="H23" i="2"/>
  <c r="I23" i="2" s="1"/>
  <c r="H42" i="2"/>
  <c r="I42" i="2" s="1"/>
  <c r="H38" i="2"/>
  <c r="I38" i="2" s="1"/>
  <c r="H62" i="2"/>
  <c r="I62" i="2" s="1"/>
  <c r="H18" i="2"/>
  <c r="I18" i="2" s="1"/>
  <c r="H45" i="2"/>
  <c r="I45" i="2" s="1"/>
  <c r="H70" i="2"/>
  <c r="I70" i="2" s="1"/>
  <c r="H35" i="2"/>
  <c r="I35" i="2" s="1"/>
  <c r="H13" i="2"/>
  <c r="I13" i="2" s="1"/>
  <c r="H21" i="2"/>
  <c r="I21" i="2" s="1"/>
  <c r="H28" i="2"/>
  <c r="I28" i="2" s="1"/>
  <c r="H34" i="2"/>
  <c r="I34" i="2" s="1"/>
  <c r="H33" i="2"/>
  <c r="I33" i="2" s="1"/>
  <c r="H4" i="2"/>
  <c r="I4" i="2" s="1"/>
  <c r="H72" i="2"/>
  <c r="I72" i="2" s="1"/>
  <c r="H40" i="2"/>
  <c r="I40" i="2" s="1"/>
  <c r="H24" i="2"/>
  <c r="I24" i="2" s="1"/>
  <c r="H59" i="2"/>
  <c r="I59" i="2" s="1"/>
  <c r="H14" i="2"/>
  <c r="I14" i="2" s="1"/>
  <c r="H69" i="2"/>
  <c r="I69" i="2" s="1"/>
  <c r="H53" i="2"/>
  <c r="I53" i="2" s="1"/>
  <c r="H71" i="2"/>
  <c r="I71" i="2" s="1"/>
  <c r="H32" i="2"/>
  <c r="I32" i="2" s="1"/>
  <c r="H19" i="2"/>
  <c r="I19" i="2" s="1"/>
  <c r="H36" i="2"/>
  <c r="I36" i="2" s="1"/>
  <c r="H15" i="2"/>
  <c r="I15" i="2" s="1"/>
  <c r="H54" i="2"/>
  <c r="I54" i="2" s="1"/>
  <c r="H51" i="2"/>
  <c r="I51" i="2" s="1"/>
  <c r="H25" i="2"/>
  <c r="I25" i="2" s="1"/>
  <c r="H58" i="2"/>
  <c r="I58" i="2" s="1"/>
  <c r="H52" i="2"/>
  <c r="I52" i="2" s="1"/>
  <c r="H73" i="2"/>
  <c r="I73" i="2" s="1"/>
  <c r="H30" i="2"/>
  <c r="I30" i="2" s="1"/>
  <c r="H16" i="2"/>
  <c r="I16" i="2" s="1"/>
  <c r="J37" i="5" l="1"/>
  <c r="J32" i="5"/>
  <c r="J8" i="6"/>
  <c r="J12" i="5"/>
  <c r="J6" i="6"/>
  <c r="J18" i="5"/>
  <c r="J7" i="5"/>
  <c r="J3" i="5"/>
</calcChain>
</file>

<file path=xl/comments1.xml><?xml version="1.0" encoding="utf-8"?>
<comments xmlns="http://schemas.openxmlformats.org/spreadsheetml/2006/main">
  <authors>
    <author>tc={C97FFFC6-29F3-4E46-B2AB-C67394C3CB7F}</author>
  </authors>
  <commentList>
    <comment ref="I38" authorId="0" shapeId="0">
      <text>
        <r>
          <rPr>
            <sz val="12"/>
            <color rgb="FF000000"/>
            <rFont val="等线"/>
            <family val="3"/>
            <charset val="134"/>
            <scheme val="minor"/>
          </rPr>
          <t>[Threaded comment] Your version of Excel allows you to read this threaded comment; however, any edits to it will get removed if the file is opened in a newer version of Excel. Learn more: https://go.microsoft.com/fwlink/?linkid=870924 Comment: 434</t>
        </r>
      </text>
    </comment>
  </commentList>
</comments>
</file>

<file path=xl/sharedStrings.xml><?xml version="1.0" encoding="utf-8"?>
<sst xmlns="http://schemas.openxmlformats.org/spreadsheetml/2006/main" count="1104" uniqueCount="401">
  <si>
    <t>序号</t>
  </si>
  <si>
    <t>学号</t>
  </si>
  <si>
    <t>姓名</t>
  </si>
  <si>
    <t>专业</t>
  </si>
  <si>
    <t>导师</t>
  </si>
  <si>
    <t>基地</t>
  </si>
  <si>
    <t>执医理论成绩</t>
  </si>
  <si>
    <t>轮转成绩</t>
  </si>
  <si>
    <t>2120241995</t>
  </si>
  <si>
    <t>李云飞</t>
  </si>
  <si>
    <t>耳鼻咽喉科学</t>
  </si>
  <si>
    <t>王巍</t>
  </si>
  <si>
    <t>天津市第一中心医院</t>
  </si>
  <si>
    <t>2120242000</t>
  </si>
  <si>
    <t>曹桂珠</t>
  </si>
  <si>
    <t>麻醉学</t>
  </si>
  <si>
    <t>李红霞</t>
  </si>
  <si>
    <t>2120241892</t>
  </si>
  <si>
    <t>陈啸宇</t>
  </si>
  <si>
    <t>外科学</t>
  </si>
  <si>
    <t>郑虹</t>
  </si>
  <si>
    <t>2120242019</t>
  </si>
  <si>
    <t>韩正阳</t>
  </si>
  <si>
    <t>放射影像学</t>
  </si>
  <si>
    <t>沈文</t>
  </si>
  <si>
    <t>2120242020</t>
  </si>
  <si>
    <t>李应帅</t>
  </si>
  <si>
    <t>2120242022</t>
  </si>
  <si>
    <t>马雨涵</t>
  </si>
  <si>
    <t>张晓东</t>
  </si>
  <si>
    <t>2120241994</t>
  </si>
  <si>
    <t>潘美伊</t>
  </si>
  <si>
    <t>2120242023</t>
  </si>
  <si>
    <t>石冰冰</t>
  </si>
  <si>
    <t>程悦</t>
  </si>
  <si>
    <t>2120242025</t>
  </si>
  <si>
    <t>王理昂</t>
  </si>
  <si>
    <t>超声医学</t>
  </si>
  <si>
    <t>唐缨</t>
  </si>
  <si>
    <t>2120242005</t>
  </si>
  <si>
    <t>王墨芝</t>
  </si>
  <si>
    <t>喻文立</t>
  </si>
  <si>
    <t>2120242007</t>
  </si>
  <si>
    <t>张柯宇</t>
  </si>
  <si>
    <t>2120242002</t>
  </si>
  <si>
    <t>姜磊</t>
  </si>
  <si>
    <t>翁亦齐</t>
  </si>
  <si>
    <t>2120241891</t>
  </si>
  <si>
    <t>蔡鹏波</t>
  </si>
  <si>
    <t>重症医学</t>
  </si>
  <si>
    <t>高红梅</t>
  </si>
  <si>
    <t>2120241921</t>
  </si>
  <si>
    <t>李扬</t>
  </si>
  <si>
    <t>张雅敏</t>
  </si>
  <si>
    <t>2120241957</t>
  </si>
  <si>
    <t>张文栩</t>
  </si>
  <si>
    <t>2120241840</t>
  </si>
  <si>
    <t>陈婧雯</t>
  </si>
  <si>
    <t>内科学</t>
  </si>
  <si>
    <t>王烨</t>
  </si>
  <si>
    <t>陈瑜</t>
  </si>
  <si>
    <t>夏爽</t>
  </si>
  <si>
    <t>方琳</t>
  </si>
  <si>
    <t>卢成志</t>
  </si>
  <si>
    <t>刘雨琦</t>
  </si>
  <si>
    <t>崔子林</t>
  </si>
  <si>
    <t>王嘉乐</t>
  </si>
  <si>
    <t>李晓平</t>
  </si>
  <si>
    <t>张春晓</t>
  </si>
  <si>
    <t>李慕然</t>
  </si>
  <si>
    <t>天津市人民医院</t>
  </si>
  <si>
    <t>方世雨</t>
  </si>
  <si>
    <t>张春泽</t>
  </si>
  <si>
    <t>康玉梅</t>
  </si>
  <si>
    <t>许建刚</t>
  </si>
  <si>
    <t>刘星译</t>
  </si>
  <si>
    <t>王文红</t>
  </si>
  <si>
    <t>孙明玉</t>
  </si>
  <si>
    <t>曹月娟</t>
  </si>
  <si>
    <t>王筱桐</t>
  </si>
  <si>
    <t>杨靓语</t>
  </si>
  <si>
    <t>李春君</t>
  </si>
  <si>
    <t>姚海涛</t>
  </si>
  <si>
    <t>张锡朋</t>
  </si>
  <si>
    <t>黄梦</t>
  </si>
  <si>
    <t>张军</t>
  </si>
  <si>
    <t>蔡润垚</t>
  </si>
  <si>
    <t>许晨</t>
  </si>
  <si>
    <t>董志凌</t>
  </si>
  <si>
    <t>孙天威</t>
  </si>
  <si>
    <t>杜世雍</t>
  </si>
  <si>
    <t>孙轶</t>
  </si>
  <si>
    <t>韩新宇</t>
  </si>
  <si>
    <t>黄国栋</t>
  </si>
  <si>
    <t>浦智程</t>
  </si>
  <si>
    <t>张明庆</t>
  </si>
  <si>
    <t>李卓</t>
  </si>
  <si>
    <t>李健</t>
  </si>
  <si>
    <t>林成龙</t>
  </si>
  <si>
    <t>夏英鹏</t>
  </si>
  <si>
    <t>刘金溥</t>
  </si>
  <si>
    <t>肿瘤学</t>
  </si>
  <si>
    <t>高明</t>
  </si>
  <si>
    <t>刘文韬</t>
  </si>
  <si>
    <t>朱如森</t>
  </si>
  <si>
    <t>苏彬杰</t>
  </si>
  <si>
    <t>陈硕</t>
  </si>
  <si>
    <t>王梓丞</t>
  </si>
  <si>
    <t>翟汉杰</t>
  </si>
  <si>
    <t>孙广东</t>
  </si>
  <si>
    <t>张嘉玮</t>
  </si>
  <si>
    <t>曹磊</t>
  </si>
  <si>
    <t>赵一霖</t>
  </si>
  <si>
    <t>刘玉雅</t>
  </si>
  <si>
    <t>王瑞晶</t>
  </si>
  <si>
    <t>马春华</t>
  </si>
  <si>
    <t>徐晓娟</t>
  </si>
  <si>
    <t>韩涛</t>
  </si>
  <si>
    <t>杨小田</t>
  </si>
  <si>
    <t>张洁</t>
  </si>
  <si>
    <t>范艾丽</t>
  </si>
  <si>
    <t>叶青</t>
  </si>
  <si>
    <t>天津市第三中心医院</t>
  </si>
  <si>
    <t>高学宇</t>
  </si>
  <si>
    <t>经翔</t>
  </si>
  <si>
    <t>王乐乐</t>
  </si>
  <si>
    <t>神经病学</t>
  </si>
  <si>
    <t>张静</t>
  </si>
  <si>
    <t>赵云转</t>
  </si>
  <si>
    <t>梁静</t>
  </si>
  <si>
    <t>杜沁</t>
  </si>
  <si>
    <t>向慧玲</t>
  </si>
  <si>
    <t>李博婧</t>
  </si>
  <si>
    <t>王海云</t>
  </si>
  <si>
    <t>许成欣</t>
  </si>
  <si>
    <t>王天琪</t>
  </si>
  <si>
    <t>刘迎午</t>
  </si>
  <si>
    <t>崔丽雪</t>
  </si>
  <si>
    <t>妇产科学</t>
  </si>
  <si>
    <t>刘彩艳</t>
  </si>
  <si>
    <t>赵佑铭</t>
  </si>
  <si>
    <t>罗海宁</t>
  </si>
  <si>
    <t>黄澳淼</t>
  </si>
  <si>
    <t>姜祎</t>
  </si>
  <si>
    <t>眼科学</t>
  </si>
  <si>
    <t>王雁</t>
  </si>
  <si>
    <t>天津市眼科医院</t>
  </si>
  <si>
    <t>刘景源</t>
  </si>
  <si>
    <t>史学锋</t>
  </si>
  <si>
    <t>宋予涵</t>
  </si>
  <si>
    <t>苑晓勇</t>
  </si>
  <si>
    <t>张可滢</t>
  </si>
  <si>
    <t>郭雅图</t>
  </si>
  <si>
    <t>陈嘉翔</t>
  </si>
  <si>
    <t>高子辉</t>
  </si>
  <si>
    <t>张伟</t>
  </si>
  <si>
    <t>刘小溪</t>
  </si>
  <si>
    <t>宋琪</t>
  </si>
  <si>
    <t>李轩</t>
  </si>
  <si>
    <t>唐甲民</t>
  </si>
  <si>
    <t>魏浩宇</t>
  </si>
  <si>
    <t>徐浩林</t>
  </si>
  <si>
    <t>王淑凡</t>
  </si>
  <si>
    <t>2120242050</t>
  </si>
  <si>
    <t>陈俊丽</t>
  </si>
  <si>
    <t>口腔医学</t>
  </si>
  <si>
    <t>马文盛</t>
  </si>
  <si>
    <t>天津市口腔医院</t>
  </si>
  <si>
    <t>2120242051</t>
  </si>
  <si>
    <t>段晓宁</t>
  </si>
  <si>
    <t>李正阳</t>
  </si>
  <si>
    <t>2120242029</t>
  </si>
  <si>
    <t>冯心如</t>
  </si>
  <si>
    <t>鲍萍萍</t>
  </si>
  <si>
    <t>2120242047</t>
  </si>
  <si>
    <t>高洪宇</t>
  </si>
  <si>
    <t>张春香</t>
  </si>
  <si>
    <t>2120242030</t>
  </si>
  <si>
    <t>黄薇静</t>
  </si>
  <si>
    <t>梁素霞</t>
  </si>
  <si>
    <t>2120242033</t>
  </si>
  <si>
    <t>解诗语</t>
  </si>
  <si>
    <t>姚睿</t>
  </si>
  <si>
    <t>2120242035</t>
  </si>
  <si>
    <t>李它石</t>
  </si>
  <si>
    <t>2120242032</t>
  </si>
  <si>
    <t>李星佼</t>
  </si>
  <si>
    <t>邹慧儒</t>
  </si>
  <si>
    <t>2120242044</t>
  </si>
  <si>
    <t>李艺璇</t>
  </si>
  <si>
    <t>刘丽娜</t>
  </si>
  <si>
    <t>2120242036</t>
  </si>
  <si>
    <t>李昱昕</t>
  </si>
  <si>
    <t>严颖彬</t>
  </si>
  <si>
    <t>2120242048</t>
  </si>
  <si>
    <t>马浩东</t>
  </si>
  <si>
    <t>苍松</t>
  </si>
  <si>
    <t>2120242039</t>
  </si>
  <si>
    <t>马心如</t>
  </si>
  <si>
    <t>张健</t>
  </si>
  <si>
    <t>2120242034</t>
  </si>
  <si>
    <t>石雅妮</t>
  </si>
  <si>
    <t>边可胤</t>
  </si>
  <si>
    <t>2120242052</t>
  </si>
  <si>
    <t>孙畅</t>
  </si>
  <si>
    <t>肖丹娜</t>
  </si>
  <si>
    <t>2120242031</t>
  </si>
  <si>
    <t>孙永健</t>
  </si>
  <si>
    <t>申静</t>
  </si>
  <si>
    <t>2120242045</t>
  </si>
  <si>
    <t>王成龙</t>
  </si>
  <si>
    <t>陈春霞</t>
  </si>
  <si>
    <t>王萨茹拉</t>
  </si>
  <si>
    <t>王晓桐</t>
  </si>
  <si>
    <t>侯敏</t>
  </si>
  <si>
    <t>文晓婷</t>
  </si>
  <si>
    <t>杨晶</t>
  </si>
  <si>
    <t>吴浩</t>
  </si>
  <si>
    <t>韩静</t>
  </si>
  <si>
    <t>韩艺文</t>
  </si>
  <si>
    <t>王莉莉</t>
  </si>
  <si>
    <t>许俊萍</t>
  </si>
  <si>
    <t>许田雨</t>
  </si>
  <si>
    <t>刘晨路</t>
  </si>
  <si>
    <t>薛敬轩</t>
  </si>
  <si>
    <t>闫紫含</t>
  </si>
  <si>
    <t>张淋坤</t>
  </si>
  <si>
    <t>于凯琪</t>
  </si>
  <si>
    <t>张正</t>
  </si>
  <si>
    <t>翟梦茹</t>
  </si>
  <si>
    <t>张稷</t>
  </si>
  <si>
    <t>王艳颖</t>
  </si>
  <si>
    <t>学分绩</t>
  </si>
  <si>
    <t>2120251890</t>
  </si>
  <si>
    <t>纪家琪</t>
  </si>
  <si>
    <t>2120252033</t>
  </si>
  <si>
    <t>车自珍</t>
  </si>
  <si>
    <t>2120252037</t>
  </si>
  <si>
    <t>郑施展</t>
  </si>
  <si>
    <t>丁建民</t>
  </si>
  <si>
    <t>王雅菲</t>
  </si>
  <si>
    <t>阚艳敏</t>
  </si>
  <si>
    <t>张小睿</t>
  </si>
  <si>
    <t>2120251999</t>
  </si>
  <si>
    <t>黄津辉</t>
  </si>
  <si>
    <t>2120251938</t>
  </si>
  <si>
    <t>高伟</t>
  </si>
  <si>
    <t>李江</t>
  </si>
  <si>
    <t>2120251876</t>
  </si>
  <si>
    <t>常畅</t>
  </si>
  <si>
    <t>2120252026</t>
  </si>
  <si>
    <t>李一帆</t>
  </si>
  <si>
    <t>谢双双</t>
  </si>
  <si>
    <t>2120252030</t>
  </si>
  <si>
    <t>李雪</t>
  </si>
  <si>
    <t>王慧敏</t>
  </si>
  <si>
    <t>李博闻</t>
  </si>
  <si>
    <t>俞星宇</t>
  </si>
  <si>
    <t>那扎开提·库尔班</t>
  </si>
  <si>
    <t>李佩然</t>
  </si>
  <si>
    <t>雷宁</t>
  </si>
  <si>
    <t>杨令仪</t>
  </si>
  <si>
    <t>李子祯</t>
  </si>
  <si>
    <t>门昌君</t>
  </si>
  <si>
    <t>黄漩</t>
  </si>
  <si>
    <t>季倩</t>
  </si>
  <si>
    <t>马若雯</t>
  </si>
  <si>
    <t>赵明峰</t>
  </si>
  <si>
    <t>赵子彦</t>
  </si>
  <si>
    <t>王予潇</t>
  </si>
  <si>
    <t>侯皓元</t>
  </si>
  <si>
    <t>张卫</t>
  </si>
  <si>
    <t>王斌强</t>
  </si>
  <si>
    <t>郑建欣</t>
  </si>
  <si>
    <t>杜雪</t>
  </si>
  <si>
    <t>2120251882</t>
  </si>
  <si>
    <t>赵宇</t>
  </si>
  <si>
    <t>2120251930</t>
  </si>
  <si>
    <t>朱政宇</t>
  </si>
  <si>
    <t>张伟华</t>
  </si>
  <si>
    <t>2120251927</t>
  </si>
  <si>
    <t>马超</t>
  </si>
  <si>
    <t>李怡飞</t>
  </si>
  <si>
    <t>秦岩</t>
  </si>
  <si>
    <t>张恒</t>
  </si>
  <si>
    <t>王思琪</t>
  </si>
  <si>
    <t>魏丽萍</t>
  </si>
  <si>
    <t>王新星</t>
  </si>
  <si>
    <t>李杰</t>
  </si>
  <si>
    <t>单毓</t>
  </si>
  <si>
    <t>邱耀辉</t>
  </si>
  <si>
    <t>鲁亚琦</t>
  </si>
  <si>
    <t>苏钰</t>
  </si>
  <si>
    <t>张诗武</t>
  </si>
  <si>
    <t>周志庆</t>
  </si>
  <si>
    <t>丁瀚霄</t>
  </si>
  <si>
    <t>王伊萌</t>
  </si>
  <si>
    <t>韩文轩</t>
  </si>
  <si>
    <t>张英泽</t>
  </si>
  <si>
    <t>张程皓</t>
  </si>
  <si>
    <t>陈子昂</t>
  </si>
  <si>
    <t>薛文斌</t>
  </si>
  <si>
    <t>申庆丰</t>
  </si>
  <si>
    <t>李宜珂</t>
  </si>
  <si>
    <t>龚硕</t>
  </si>
  <si>
    <t>黄鹏</t>
  </si>
  <si>
    <t>宇永军</t>
  </si>
  <si>
    <t>廖莎</t>
  </si>
  <si>
    <t>雷耘青</t>
  </si>
  <si>
    <t>高海鹏</t>
  </si>
  <si>
    <t>2120251988</t>
  </si>
  <si>
    <t>龚雅楠</t>
  </si>
  <si>
    <t>2120251997</t>
  </si>
  <si>
    <t>杨忻缘</t>
  </si>
  <si>
    <t>2120251993</t>
  </si>
  <si>
    <t>王子琦</t>
  </si>
  <si>
    <t>2120251996</t>
  </si>
  <si>
    <t>闫松标</t>
  </si>
  <si>
    <t>2120251985</t>
  </si>
  <si>
    <t>宋昌祥</t>
  </si>
  <si>
    <t>董笑</t>
  </si>
  <si>
    <t>龚雅文</t>
  </si>
  <si>
    <t>韩泉洪</t>
  </si>
  <si>
    <t>刘华奥</t>
  </si>
  <si>
    <t>陈伟</t>
  </si>
  <si>
    <t>兰宇炜</t>
  </si>
  <si>
    <t>曾祥一</t>
  </si>
  <si>
    <t>耿闻婧</t>
  </si>
  <si>
    <t>栾越达</t>
  </si>
  <si>
    <t>徐敏靖</t>
  </si>
  <si>
    <t>侯治屹</t>
  </si>
  <si>
    <t>毛冉晴</t>
  </si>
  <si>
    <t>王洁萱</t>
  </si>
  <si>
    <t>2120252058</t>
  </si>
  <si>
    <t>栗嘉睿</t>
  </si>
  <si>
    <t>2120252059</t>
  </si>
  <si>
    <t>俞乐天</t>
  </si>
  <si>
    <t>2120252057</t>
  </si>
  <si>
    <t>戴微珈</t>
  </si>
  <si>
    <t>2120252061</t>
  </si>
  <si>
    <t>赵博</t>
  </si>
  <si>
    <t>2120252060</t>
  </si>
  <si>
    <t>张文俊</t>
  </si>
  <si>
    <t>2120252062</t>
  </si>
  <si>
    <t>周芃岑</t>
  </si>
  <si>
    <t>2120252041</t>
  </si>
  <si>
    <t>兰秋蝶</t>
  </si>
  <si>
    <t>2120252053</t>
  </si>
  <si>
    <t>张思涵</t>
  </si>
  <si>
    <t>2120252050</t>
  </si>
  <si>
    <t>魏长茂</t>
  </si>
  <si>
    <t>2120252045</t>
  </si>
  <si>
    <t>刘蓓钖</t>
  </si>
  <si>
    <t>2120252044</t>
  </si>
  <si>
    <t>李芷毓</t>
  </si>
  <si>
    <t>2120252039</t>
  </si>
  <si>
    <t>陈宏宇</t>
  </si>
  <si>
    <t>2120252040</t>
  </si>
  <si>
    <t>陈梦婷</t>
  </si>
  <si>
    <t>2120252051</t>
  </si>
  <si>
    <t>熊泽栋</t>
  </si>
  <si>
    <t>2120252055</t>
  </si>
  <si>
    <t>赵远</t>
  </si>
  <si>
    <t>2120252047</t>
  </si>
  <si>
    <t>史可</t>
  </si>
  <si>
    <t>田蕊</t>
  </si>
  <si>
    <t>朱炳岩</t>
  </si>
  <si>
    <t>孙晓迪</t>
  </si>
  <si>
    <t>李绪锐</t>
  </si>
  <si>
    <t>王雪飞</t>
  </si>
  <si>
    <t>乐鑫</t>
  </si>
  <si>
    <t>曾玲</t>
  </si>
  <si>
    <t>刘更</t>
  </si>
  <si>
    <t>李颖</t>
  </si>
  <si>
    <t>刘宇森</t>
  </si>
  <si>
    <t>张雨微</t>
  </si>
  <si>
    <t>张容与</t>
  </si>
  <si>
    <t>张智玲</t>
  </si>
  <si>
    <t>奖学金排名成绩</t>
    <phoneticPr fontId="4" type="noConversion"/>
  </si>
  <si>
    <t>备注</t>
    <phoneticPr fontId="3" type="noConversion"/>
  </si>
  <si>
    <t>备注</t>
    <phoneticPr fontId="4" type="noConversion"/>
  </si>
  <si>
    <t>学业奖学金等级</t>
    <phoneticPr fontId="3" type="noConversion"/>
  </si>
  <si>
    <t>学业奖学金等级</t>
    <phoneticPr fontId="4" type="noConversion"/>
  </si>
  <si>
    <t>非首次通过执医考试</t>
    <phoneticPr fontId="3" type="noConversion"/>
  </si>
  <si>
    <t>执医未通过</t>
    <phoneticPr fontId="3" type="noConversion"/>
  </si>
  <si>
    <t>执医考试未通过</t>
    <phoneticPr fontId="4" type="noConversion"/>
  </si>
  <si>
    <t>/</t>
    <phoneticPr fontId="4" type="noConversion"/>
  </si>
  <si>
    <t>一等</t>
    <phoneticPr fontId="3" type="noConversion"/>
  </si>
  <si>
    <t>天津市中心妇产科医院</t>
  </si>
  <si>
    <t>天津市中心妇产科医院</t>
    <phoneticPr fontId="3" type="noConversion"/>
  </si>
  <si>
    <t>二等</t>
    <phoneticPr fontId="3" type="noConversion"/>
  </si>
  <si>
    <t>三等</t>
    <phoneticPr fontId="3" type="noConversion"/>
  </si>
  <si>
    <t>一等</t>
    <phoneticPr fontId="4" type="noConversion"/>
  </si>
  <si>
    <t>二等</t>
    <phoneticPr fontId="4" type="noConversion"/>
  </si>
  <si>
    <t>三等</t>
    <phoneticPr fontId="4" type="noConversion"/>
  </si>
  <si>
    <t>天津市中心妇产科医院</t>
    <phoneticPr fontId="4" type="noConversion"/>
  </si>
  <si>
    <t>天津市人民医院（一中心规培）</t>
    <phoneticPr fontId="4" type="noConversion"/>
  </si>
  <si>
    <t>南开大学医学院2025-2026年度学业奖学金成绩汇总表-天津专硕（2024级临床）</t>
    <phoneticPr fontId="3" type="noConversion"/>
  </si>
  <si>
    <t>南开大学医学院2025-2026年度学业奖学金成绩汇总表-天津专硕（2024级口腔）</t>
    <phoneticPr fontId="4" type="noConversion"/>
  </si>
  <si>
    <t>南开大学医学院2025-2026年度学业奖学金成绩汇总表-天津专硕（2025级临床）</t>
    <phoneticPr fontId="4" type="noConversion"/>
  </si>
  <si>
    <t>南开大学医学院2025-2026年度学业奖学金成绩汇总表-天津专硕（2025级口腔）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</si>
</sst>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0_ "/>
    <numFmt numFmtId="177" formatCode="0.00_ "/>
    <numFmt numFmtId="178" formatCode="0.00_);[Red]\(0.00\)"/>
  </numFmts>
  <fonts count="10" x14ac:knownFonts="1">
    <font>
      <sz val="12"/>
      <color theme="1"/>
      <name val="等线"/>
      <charset val="134"/>
      <scheme val="minor"/>
    </font>
    <font>
      <sz val="12"/>
      <color rgb="FF00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39"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vertical="center"/>
    </xf>
    <xf numFmtId="178" fontId="5" fillId="0" borderId="1" xfId="0" applyNumberFormat="1" applyFont="1" applyFill="1" applyBorder="1" applyAlignment="1">
      <alignment horizontal="center" vertical="center"/>
    </xf>
    <xf numFmtId="178" fontId="2" fillId="3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Alignment="1">
      <alignment vertical="center"/>
    </xf>
    <xf numFmtId="177" fontId="2" fillId="4" borderId="1" xfId="0" applyNumberFormat="1" applyFont="1" applyFill="1" applyBorder="1" applyAlignment="1">
      <alignment horizontal="center" vertical="center"/>
    </xf>
    <xf numFmtId="178" fontId="2" fillId="4" borderId="1" xfId="0" applyNumberFormat="1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176" fontId="8" fillId="4" borderId="1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438150</xdr:colOff>
      <xdr:row>42</xdr:row>
      <xdr:rowOff>57150</xdr:rowOff>
    </xdr:to>
    <xdr:sp macro="" textlink="">
      <xdr:nvSpPr>
        <xdr:cNvPr id="1026" name="Text Box 2" hidden="1"/>
        <xdr:cNvSpPr txBox="1">
          <a:spLocks noSelect="1" noChangeArrowheads="1"/>
        </xdr:cNvSpPr>
      </xdr:nvSpPr>
      <xdr:spPr>
        <a:xfrm>
          <a:off x="0" y="0"/>
          <a:ext cx="12804140" cy="93459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438150</xdr:colOff>
      <xdr:row>42</xdr:row>
      <xdr:rowOff>57150</xdr:rowOff>
    </xdr:to>
    <xdr:sp macro="" textlink="">
      <xdr:nvSpPr>
        <xdr:cNvPr id="2" name="AutoShape 2"/>
        <xdr:cNvSpPr>
          <a:spLocks noChangeArrowheads="1"/>
        </xdr:cNvSpPr>
      </xdr:nvSpPr>
      <xdr:spPr>
        <a:xfrm>
          <a:off x="0" y="0"/>
          <a:ext cx="12804140" cy="93459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438150</xdr:colOff>
      <xdr:row>42</xdr:row>
      <xdr:rowOff>57150</xdr:rowOff>
    </xdr:to>
    <xdr:sp macro="" textlink="">
      <xdr:nvSpPr>
        <xdr:cNvPr id="3" name="AutoShape 2"/>
        <xdr:cNvSpPr>
          <a:spLocks noChangeArrowheads="1"/>
        </xdr:cNvSpPr>
      </xdr:nvSpPr>
      <xdr:spPr>
        <a:xfrm>
          <a:off x="0" y="0"/>
          <a:ext cx="12804140" cy="93459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1335;&#24320;&#30456;&#20851;\&#25945;&#21153;&#30456;&#20851;\&#20844;&#33021;&#22870;&#23398;&#37329;\2026&#24180;&#20844;&#33021;&#22870;&#23398;&#37329;\&#36718;&#36716;&#25104;&#32489;\&#21307;&#38498;&#21453;&#39304;\2024-2025&#32423;&#36718;&#36716;&#25104;&#32489;-&#20154;&#2766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1335;&#24320;&#30456;&#20851;\&#25945;&#21153;&#30456;&#20851;\&#20844;&#33021;&#22870;&#23398;&#37329;\2026&#24180;&#20844;&#33021;&#22870;&#23398;&#37329;\&#36718;&#36716;&#25104;&#32489;\&#21307;&#38498;&#21453;&#39304;\&#21335;&#24320;&#22823;&#23398;&#21307;&#23398;&#38498;2026&#24180;&#19987;&#30805;&#23398;&#19994;&#22870;&#23398;&#37329;&#20020;&#24202;&#32771;&#26680;&#25104;&#32489;&#34920;-&#30524;&#31185;%20&#30340;&#21103;&#2641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1335;&#24320;&#30456;&#20851;\&#25945;&#21153;&#30456;&#20851;\&#20844;&#33021;&#22870;&#23398;&#37329;\2026&#24180;&#20844;&#33021;&#22870;&#23398;&#37329;\&#36718;&#36716;&#25104;&#32489;\&#21307;&#38498;&#21453;&#39304;\&#21335;&#24320;&#22823;&#23398;&#21307;&#23398;&#38498;2026&#24180;&#19987;&#30805;&#23398;&#19994;&#22870;&#23398;&#37329;&#20020;&#24202;&#32771;&#26680;&#25104;&#32489;&#34920;-&#19968;&#20013;&#24515;-&#36718;&#36716;&#25104;&#32489;&#24050;&#35745;&#3163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1335;&#24320;&#30456;&#20851;\&#25945;&#21153;&#30456;&#20851;\&#20844;&#33021;&#22870;&#23398;&#37329;\2026&#24180;&#20844;&#33021;&#22870;&#23398;&#37329;\&#36718;&#36716;&#25104;&#32489;\&#21307;&#38498;&#21453;&#39304;\&#21335;&#24320;&#22823;&#23398;&#21307;&#23398;&#38498;2026&#24180;&#19987;&#30805;&#23398;&#19994;&#22870;&#23398;&#37329;&#20020;&#24202;&#32771;&#26680;&#25104;&#32489;&#34920;-&#21475;&#33108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1335;&#24320;&#30456;&#20851;\&#25945;&#21153;&#30456;&#20851;\&#20844;&#33021;&#22870;&#23398;&#37329;\2026&#24180;&#20844;&#33021;&#22870;&#23398;&#37329;\&#19987;&#30805;&#23398;&#20998;&#32489;&#25490;&#21517;202609222114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C1" t="str">
            <v>姓名</v>
          </cell>
          <cell r="D1" t="str">
            <v>专业</v>
          </cell>
          <cell r="E1" t="str">
            <v>导师</v>
          </cell>
          <cell r="F1" t="str">
            <v>专业病例30%</v>
          </cell>
          <cell r="G1" t="str">
            <v>年度考核30%</v>
          </cell>
          <cell r="H1" t="str">
            <v>考勤40%</v>
          </cell>
          <cell r="I1" t="str">
            <v>总成绩</v>
          </cell>
        </row>
        <row r="2">
          <cell r="C2" t="str">
            <v>黄国栋</v>
          </cell>
          <cell r="D2" t="str">
            <v>内科</v>
          </cell>
          <cell r="E2" t="str">
            <v>李慕然</v>
          </cell>
          <cell r="F2">
            <v>83</v>
          </cell>
          <cell r="G2">
            <v>94.1</v>
          </cell>
          <cell r="H2">
            <v>100</v>
          </cell>
          <cell r="I2">
            <v>93.13</v>
          </cell>
        </row>
        <row r="3">
          <cell r="C3" t="str">
            <v>翟汉杰</v>
          </cell>
          <cell r="D3" t="str">
            <v>内科</v>
          </cell>
          <cell r="E3" t="str">
            <v>孙广东</v>
          </cell>
          <cell r="F3">
            <v>86</v>
          </cell>
          <cell r="G3">
            <v>93.9</v>
          </cell>
          <cell r="H3">
            <v>100</v>
          </cell>
          <cell r="I3">
            <v>93.97</v>
          </cell>
        </row>
        <row r="4">
          <cell r="C4" t="str">
            <v>徐晓娟</v>
          </cell>
          <cell r="D4" t="str">
            <v>内科</v>
          </cell>
          <cell r="E4" t="str">
            <v>韩涛</v>
          </cell>
          <cell r="F4">
            <v>87</v>
          </cell>
          <cell r="G4">
            <v>95.7</v>
          </cell>
          <cell r="H4">
            <v>100</v>
          </cell>
          <cell r="I4">
            <v>94.81</v>
          </cell>
        </row>
        <row r="5">
          <cell r="C5" t="str">
            <v>杨小田</v>
          </cell>
          <cell r="D5" t="str">
            <v>内科</v>
          </cell>
          <cell r="E5" t="str">
            <v>韩涛</v>
          </cell>
          <cell r="F5">
            <v>85</v>
          </cell>
          <cell r="G5">
            <v>96.1</v>
          </cell>
          <cell r="H5">
            <v>100</v>
          </cell>
          <cell r="I5">
            <v>94.33</v>
          </cell>
        </row>
        <row r="6">
          <cell r="C6" t="str">
            <v>王瑞晶</v>
          </cell>
          <cell r="D6" t="str">
            <v>内科</v>
          </cell>
          <cell r="E6" t="str">
            <v>马春华</v>
          </cell>
          <cell r="F6">
            <v>83</v>
          </cell>
          <cell r="G6">
            <v>92.7</v>
          </cell>
          <cell r="H6">
            <v>100</v>
          </cell>
          <cell r="I6">
            <v>92.71</v>
          </cell>
        </row>
        <row r="7">
          <cell r="C7" t="str">
            <v>蔡润垚</v>
          </cell>
          <cell r="D7" t="str">
            <v>外科</v>
          </cell>
          <cell r="E7" t="str">
            <v>许晨</v>
          </cell>
          <cell r="F7">
            <v>84</v>
          </cell>
          <cell r="G7">
            <v>83</v>
          </cell>
          <cell r="H7">
            <v>100</v>
          </cell>
          <cell r="I7">
            <v>90.1</v>
          </cell>
        </row>
        <row r="8">
          <cell r="C8" t="str">
            <v>董志凌</v>
          </cell>
          <cell r="D8" t="str">
            <v>外科</v>
          </cell>
          <cell r="E8" t="str">
            <v>孙天威</v>
          </cell>
          <cell r="F8">
            <v>86</v>
          </cell>
          <cell r="G8">
            <v>86.800000000000011</v>
          </cell>
          <cell r="H8">
            <v>100</v>
          </cell>
          <cell r="I8">
            <v>91.84</v>
          </cell>
        </row>
        <row r="9">
          <cell r="C9" t="str">
            <v>杜世雍</v>
          </cell>
          <cell r="D9" t="str">
            <v>外科</v>
          </cell>
          <cell r="E9" t="str">
            <v>孙轶</v>
          </cell>
          <cell r="F9">
            <v>83</v>
          </cell>
          <cell r="G9">
            <v>86.1</v>
          </cell>
          <cell r="H9">
            <v>100</v>
          </cell>
          <cell r="I9">
            <v>90.72999999999999</v>
          </cell>
        </row>
        <row r="10">
          <cell r="C10" t="str">
            <v>韩新宇</v>
          </cell>
          <cell r="D10" t="str">
            <v>外科</v>
          </cell>
          <cell r="E10" t="str">
            <v>许晨</v>
          </cell>
          <cell r="F10">
            <v>82</v>
          </cell>
          <cell r="G10">
            <v>90</v>
          </cell>
          <cell r="H10">
            <v>100</v>
          </cell>
          <cell r="I10">
            <v>91.6</v>
          </cell>
        </row>
        <row r="11">
          <cell r="C11" t="str">
            <v>浦智程</v>
          </cell>
          <cell r="D11" t="str">
            <v>外科</v>
          </cell>
          <cell r="E11" t="str">
            <v>张明庆</v>
          </cell>
          <cell r="F11">
            <v>85</v>
          </cell>
          <cell r="G11">
            <v>83.2</v>
          </cell>
          <cell r="H11">
            <v>100</v>
          </cell>
          <cell r="I11">
            <v>90.460000000000008</v>
          </cell>
        </row>
        <row r="12">
          <cell r="C12" t="str">
            <v>李卓</v>
          </cell>
          <cell r="D12" t="str">
            <v>外科</v>
          </cell>
          <cell r="E12" t="str">
            <v>李健</v>
          </cell>
          <cell r="F12">
            <v>82</v>
          </cell>
          <cell r="G12">
            <v>86.8</v>
          </cell>
          <cell r="H12">
            <v>100</v>
          </cell>
          <cell r="I12">
            <v>90.64</v>
          </cell>
        </row>
        <row r="13">
          <cell r="C13" t="str">
            <v>林成龙</v>
          </cell>
          <cell r="D13" t="str">
            <v>外科</v>
          </cell>
          <cell r="E13" t="str">
            <v>夏英鹏</v>
          </cell>
          <cell r="F13">
            <v>84</v>
          </cell>
          <cell r="G13">
            <v>75.599999999999994</v>
          </cell>
          <cell r="H13">
            <v>100</v>
          </cell>
          <cell r="I13">
            <v>87.88</v>
          </cell>
        </row>
        <row r="14">
          <cell r="C14" t="str">
            <v>刘文韬</v>
          </cell>
          <cell r="D14" t="str">
            <v>外科</v>
          </cell>
          <cell r="E14" t="str">
            <v>朱如森</v>
          </cell>
          <cell r="F14">
            <v>86</v>
          </cell>
          <cell r="G14">
            <v>85.9</v>
          </cell>
          <cell r="H14">
            <v>100</v>
          </cell>
          <cell r="I14">
            <v>91.57</v>
          </cell>
        </row>
        <row r="15">
          <cell r="C15" t="str">
            <v>苏彬杰</v>
          </cell>
          <cell r="D15" t="str">
            <v>外科</v>
          </cell>
          <cell r="E15" t="str">
            <v>陈硕</v>
          </cell>
          <cell r="F15">
            <v>81</v>
          </cell>
          <cell r="G15">
            <v>76.400000000000006</v>
          </cell>
          <cell r="H15">
            <v>100</v>
          </cell>
          <cell r="I15">
            <v>87.22</v>
          </cell>
        </row>
        <row r="16">
          <cell r="C16" t="str">
            <v>王梓丞</v>
          </cell>
          <cell r="D16" t="str">
            <v>外科</v>
          </cell>
          <cell r="E16" t="str">
            <v>孙天威</v>
          </cell>
          <cell r="F16">
            <v>84</v>
          </cell>
          <cell r="G16">
            <v>85.9</v>
          </cell>
          <cell r="H16">
            <v>100</v>
          </cell>
          <cell r="I16">
            <v>90.97</v>
          </cell>
        </row>
        <row r="17">
          <cell r="C17" t="str">
            <v>张嘉玮</v>
          </cell>
          <cell r="D17" t="str">
            <v>外科</v>
          </cell>
          <cell r="E17" t="str">
            <v>曹磊</v>
          </cell>
          <cell r="F17">
            <v>84</v>
          </cell>
          <cell r="G17">
            <v>91.300000000000011</v>
          </cell>
          <cell r="H17">
            <v>100</v>
          </cell>
          <cell r="I17">
            <v>92.59</v>
          </cell>
        </row>
        <row r="18">
          <cell r="C18" t="str">
            <v>赵一霖</v>
          </cell>
          <cell r="D18" t="str">
            <v>外科</v>
          </cell>
          <cell r="E18" t="str">
            <v>李健</v>
          </cell>
          <cell r="F18">
            <v>82</v>
          </cell>
          <cell r="G18">
            <v>75.8</v>
          </cell>
          <cell r="H18">
            <v>100</v>
          </cell>
          <cell r="I18">
            <v>87.34</v>
          </cell>
        </row>
        <row r="19">
          <cell r="C19" t="str">
            <v>张洁</v>
          </cell>
          <cell r="D19" t="str">
            <v>外科</v>
          </cell>
          <cell r="E19" t="str">
            <v>张春泽</v>
          </cell>
          <cell r="F19">
            <v>86</v>
          </cell>
          <cell r="G19">
            <v>81.400000000000006</v>
          </cell>
          <cell r="H19">
            <v>100</v>
          </cell>
          <cell r="I19">
            <v>90.22</v>
          </cell>
        </row>
        <row r="20">
          <cell r="C20" t="str">
            <v>刘金溥</v>
          </cell>
          <cell r="D20" t="str">
            <v>外科</v>
          </cell>
          <cell r="E20" t="str">
            <v>高明</v>
          </cell>
          <cell r="F20">
            <v>85</v>
          </cell>
          <cell r="G20">
            <v>85.6</v>
          </cell>
          <cell r="H20">
            <v>100</v>
          </cell>
          <cell r="I20">
            <v>91.179999999999993</v>
          </cell>
        </row>
        <row r="21">
          <cell r="C21" t="str">
            <v>刘玉雅</v>
          </cell>
          <cell r="D21" t="str">
            <v>外科</v>
          </cell>
          <cell r="E21" t="str">
            <v>高明</v>
          </cell>
          <cell r="F21">
            <v>84</v>
          </cell>
          <cell r="G21">
            <v>84.4</v>
          </cell>
          <cell r="H21">
            <v>100</v>
          </cell>
          <cell r="I21">
            <v>90.52</v>
          </cell>
        </row>
        <row r="22">
          <cell r="C22" t="str">
            <v>刘星译</v>
          </cell>
          <cell r="D22" t="str">
            <v>放射科</v>
          </cell>
          <cell r="E22" t="str">
            <v>王文红</v>
          </cell>
          <cell r="F22">
            <v>86</v>
          </cell>
          <cell r="G22">
            <v>82</v>
          </cell>
          <cell r="H22">
            <v>100</v>
          </cell>
          <cell r="I22">
            <v>90.4</v>
          </cell>
        </row>
        <row r="23">
          <cell r="C23" t="str">
            <v>康玉梅</v>
          </cell>
          <cell r="D23" t="str">
            <v>麻醉科</v>
          </cell>
          <cell r="E23" t="str">
            <v>许建刚</v>
          </cell>
          <cell r="F23">
            <v>82</v>
          </cell>
          <cell r="G23">
            <v>86</v>
          </cell>
          <cell r="H23">
            <v>100</v>
          </cell>
          <cell r="I23">
            <v>90.4</v>
          </cell>
        </row>
        <row r="24">
          <cell r="C24" t="str">
            <v>黄梦</v>
          </cell>
          <cell r="D24" t="str">
            <v>麻醉科</v>
          </cell>
          <cell r="E24" t="str">
            <v>张军</v>
          </cell>
          <cell r="F24">
            <v>83</v>
          </cell>
          <cell r="G24">
            <v>77</v>
          </cell>
          <cell r="H24">
            <v>100</v>
          </cell>
          <cell r="I24">
            <v>88</v>
          </cell>
        </row>
        <row r="25">
          <cell r="C25" t="str">
            <v>张春晓</v>
          </cell>
          <cell r="D25" t="str">
            <v>内科</v>
          </cell>
          <cell r="E25" t="str">
            <v>李慕然</v>
          </cell>
          <cell r="F25" t="str">
            <v>88</v>
          </cell>
          <cell r="G25">
            <v>93.7</v>
          </cell>
          <cell r="H25">
            <v>100</v>
          </cell>
          <cell r="I25">
            <v>94.509999999999991</v>
          </cell>
        </row>
        <row r="26">
          <cell r="C26" t="str">
            <v>孙明玉</v>
          </cell>
          <cell r="D26" t="str">
            <v>内科</v>
          </cell>
          <cell r="E26" t="str">
            <v>曹月娟</v>
          </cell>
          <cell r="F26">
            <v>84</v>
          </cell>
          <cell r="G26">
            <v>90.6</v>
          </cell>
          <cell r="H26">
            <v>100</v>
          </cell>
          <cell r="I26">
            <v>92.38</v>
          </cell>
        </row>
        <row r="27">
          <cell r="C27" t="str">
            <v>杨靓语</v>
          </cell>
          <cell r="D27" t="str">
            <v>内科</v>
          </cell>
          <cell r="E27" t="str">
            <v>李春君</v>
          </cell>
          <cell r="F27">
            <v>88</v>
          </cell>
          <cell r="G27">
            <v>93.1</v>
          </cell>
          <cell r="H27">
            <v>94</v>
          </cell>
          <cell r="I27">
            <v>91.93</v>
          </cell>
        </row>
        <row r="28">
          <cell r="C28" t="str">
            <v>方世雨</v>
          </cell>
          <cell r="D28" t="str">
            <v>外科</v>
          </cell>
          <cell r="E28" t="str">
            <v>张春泽</v>
          </cell>
          <cell r="F28">
            <v>81</v>
          </cell>
          <cell r="G28">
            <v>85.2</v>
          </cell>
          <cell r="H28">
            <v>100</v>
          </cell>
          <cell r="I28">
            <v>89.86</v>
          </cell>
        </row>
        <row r="29">
          <cell r="C29" t="str">
            <v>姚海涛</v>
          </cell>
          <cell r="D29" t="str">
            <v>外科</v>
          </cell>
          <cell r="E29" t="str">
            <v>张锡朋</v>
          </cell>
          <cell r="F29">
            <v>80</v>
          </cell>
          <cell r="G29">
            <v>82.1</v>
          </cell>
          <cell r="H29">
            <v>100</v>
          </cell>
          <cell r="I29">
            <v>88.63</v>
          </cell>
        </row>
        <row r="30">
          <cell r="C30" t="str">
            <v>王筱桐</v>
          </cell>
          <cell r="D30" t="str">
            <v>外科</v>
          </cell>
          <cell r="E30" t="str">
            <v>张春泽</v>
          </cell>
          <cell r="F30">
            <v>83</v>
          </cell>
          <cell r="G30">
            <v>85.9</v>
          </cell>
          <cell r="H30">
            <v>100</v>
          </cell>
          <cell r="I30">
            <v>90.67</v>
          </cell>
        </row>
        <row r="31">
          <cell r="C31" t="str">
            <v>李杰</v>
          </cell>
          <cell r="D31" t="str">
            <v>放射科</v>
          </cell>
          <cell r="E31" t="str">
            <v>王文红</v>
          </cell>
          <cell r="F31">
            <v>92</v>
          </cell>
          <cell r="G31">
            <v>70.5</v>
          </cell>
          <cell r="H31">
            <v>100</v>
          </cell>
          <cell r="I31">
            <v>88.75</v>
          </cell>
        </row>
        <row r="32">
          <cell r="C32" t="str">
            <v>廖莎</v>
          </cell>
          <cell r="D32" t="str">
            <v>放射科</v>
          </cell>
          <cell r="E32" t="str">
            <v>王文红</v>
          </cell>
          <cell r="F32">
            <v>85</v>
          </cell>
          <cell r="G32">
            <v>78</v>
          </cell>
          <cell r="H32">
            <v>100</v>
          </cell>
          <cell r="I32">
            <v>88.9</v>
          </cell>
        </row>
        <row r="33">
          <cell r="C33" t="str">
            <v>李怡飞</v>
          </cell>
          <cell r="D33" t="str">
            <v>麻醉科</v>
          </cell>
          <cell r="E33" t="str">
            <v>张军</v>
          </cell>
          <cell r="F33">
            <v>90</v>
          </cell>
          <cell r="G33">
            <v>82</v>
          </cell>
          <cell r="H33">
            <v>100</v>
          </cell>
          <cell r="I33">
            <v>91.6</v>
          </cell>
        </row>
        <row r="34">
          <cell r="C34" t="str">
            <v>周志庆</v>
          </cell>
          <cell r="D34" t="str">
            <v>麻醉科</v>
          </cell>
          <cell r="E34" t="str">
            <v>张军</v>
          </cell>
          <cell r="F34">
            <v>84</v>
          </cell>
          <cell r="G34">
            <v>81</v>
          </cell>
          <cell r="H34">
            <v>100</v>
          </cell>
          <cell r="I34">
            <v>89.5</v>
          </cell>
        </row>
        <row r="35">
          <cell r="C35" t="str">
            <v>赵宇</v>
          </cell>
          <cell r="D35" t="str">
            <v>内科</v>
          </cell>
          <cell r="E35" t="str">
            <v>曹月娟</v>
          </cell>
          <cell r="F35">
            <v>82</v>
          </cell>
          <cell r="G35">
            <v>88.2</v>
          </cell>
          <cell r="H35">
            <v>93</v>
          </cell>
          <cell r="I35">
            <v>88.26</v>
          </cell>
        </row>
        <row r="36">
          <cell r="C36" t="str">
            <v>王思琪</v>
          </cell>
          <cell r="D36" t="str">
            <v>内科</v>
          </cell>
          <cell r="E36" t="str">
            <v>魏丽萍</v>
          </cell>
          <cell r="F36">
            <v>83</v>
          </cell>
          <cell r="G36">
            <v>94.6</v>
          </cell>
          <cell r="H36">
            <v>100</v>
          </cell>
          <cell r="I36">
            <v>93.28</v>
          </cell>
        </row>
        <row r="37">
          <cell r="C37" t="str">
            <v>单毓</v>
          </cell>
          <cell r="D37" t="str">
            <v>内科</v>
          </cell>
          <cell r="E37" t="str">
            <v>李慕然</v>
          </cell>
          <cell r="F37">
            <v>87</v>
          </cell>
          <cell r="G37">
            <v>91.1</v>
          </cell>
          <cell r="H37">
            <v>100</v>
          </cell>
          <cell r="I37">
            <v>93.429999999999993</v>
          </cell>
        </row>
        <row r="38">
          <cell r="C38" t="str">
            <v>鲁亚琦</v>
          </cell>
          <cell r="D38" t="str">
            <v>内科</v>
          </cell>
          <cell r="E38" t="str">
            <v>李春君</v>
          </cell>
          <cell r="F38">
            <v>84</v>
          </cell>
          <cell r="G38">
            <v>91.2</v>
          </cell>
          <cell r="H38">
            <v>95</v>
          </cell>
          <cell r="I38">
            <v>90.56</v>
          </cell>
        </row>
        <row r="39">
          <cell r="C39" t="str">
            <v>丁瀚霄</v>
          </cell>
          <cell r="D39" t="str">
            <v>内科</v>
          </cell>
          <cell r="E39" t="str">
            <v>李春君</v>
          </cell>
          <cell r="F39">
            <v>84</v>
          </cell>
          <cell r="G39">
            <v>87.2</v>
          </cell>
          <cell r="H39">
            <v>100</v>
          </cell>
          <cell r="I39">
            <v>91.36</v>
          </cell>
        </row>
        <row r="40">
          <cell r="C40" t="str">
            <v>王伊萌</v>
          </cell>
          <cell r="D40" t="str">
            <v>内科</v>
          </cell>
          <cell r="E40" t="str">
            <v>韩涛</v>
          </cell>
          <cell r="F40">
            <v>86</v>
          </cell>
          <cell r="G40">
            <v>89.8</v>
          </cell>
          <cell r="H40">
            <v>100</v>
          </cell>
          <cell r="I40">
            <v>92.74</v>
          </cell>
        </row>
        <row r="41">
          <cell r="C41" t="str">
            <v>秦岩</v>
          </cell>
          <cell r="D41" t="str">
            <v>内科-肿瘤</v>
          </cell>
          <cell r="E41" t="str">
            <v>张恒</v>
          </cell>
          <cell r="F41">
            <v>90</v>
          </cell>
          <cell r="G41">
            <v>92.6</v>
          </cell>
          <cell r="H41">
            <v>100</v>
          </cell>
          <cell r="I41">
            <v>94.78</v>
          </cell>
        </row>
        <row r="42">
          <cell r="C42" t="str">
            <v>苏钰</v>
          </cell>
          <cell r="D42" t="str">
            <v>内科-肿瘤</v>
          </cell>
          <cell r="E42" t="str">
            <v>张诗武</v>
          </cell>
          <cell r="F42">
            <v>83</v>
          </cell>
          <cell r="G42">
            <v>86.4</v>
          </cell>
          <cell r="H42">
            <v>100</v>
          </cell>
          <cell r="I42">
            <v>90.82</v>
          </cell>
        </row>
        <row r="43">
          <cell r="C43" t="str">
            <v>朱政宇</v>
          </cell>
          <cell r="D43" t="str">
            <v>外科</v>
          </cell>
          <cell r="E43" t="str">
            <v>张伟华</v>
          </cell>
          <cell r="F43">
            <v>81</v>
          </cell>
          <cell r="G43">
            <v>88</v>
          </cell>
          <cell r="H43">
            <v>100</v>
          </cell>
          <cell r="I43">
            <v>90.7</v>
          </cell>
        </row>
        <row r="44">
          <cell r="C44" t="str">
            <v>马超</v>
          </cell>
          <cell r="D44" t="str">
            <v>外科</v>
          </cell>
          <cell r="E44" t="str">
            <v>张春泽</v>
          </cell>
          <cell r="F44">
            <v>84</v>
          </cell>
          <cell r="G44">
            <v>78.600000000000009</v>
          </cell>
          <cell r="H44">
            <v>100</v>
          </cell>
          <cell r="I44">
            <v>88.78</v>
          </cell>
        </row>
        <row r="45">
          <cell r="C45" t="str">
            <v>王新星</v>
          </cell>
          <cell r="D45" t="str">
            <v>外科</v>
          </cell>
          <cell r="E45" t="str">
            <v>张春泽</v>
          </cell>
          <cell r="F45">
            <v>80</v>
          </cell>
          <cell r="G45">
            <v>84.2</v>
          </cell>
          <cell r="H45">
            <v>100</v>
          </cell>
          <cell r="I45">
            <v>89.26</v>
          </cell>
        </row>
        <row r="46">
          <cell r="C46" t="str">
            <v>邱耀辉</v>
          </cell>
          <cell r="D46" t="str">
            <v>外科</v>
          </cell>
          <cell r="E46" t="str">
            <v>朱如森</v>
          </cell>
          <cell r="F46">
            <v>81</v>
          </cell>
          <cell r="G46">
            <v>83.2</v>
          </cell>
          <cell r="H46">
            <v>100</v>
          </cell>
          <cell r="I46">
            <v>89.26</v>
          </cell>
        </row>
        <row r="47">
          <cell r="C47" t="str">
            <v>韩文轩</v>
          </cell>
          <cell r="D47" t="str">
            <v>外科</v>
          </cell>
          <cell r="E47" t="str">
            <v>张英泽</v>
          </cell>
          <cell r="F47">
            <v>85</v>
          </cell>
          <cell r="G47">
            <v>89.7</v>
          </cell>
          <cell r="H47">
            <v>100</v>
          </cell>
          <cell r="I47">
            <v>92.41</v>
          </cell>
        </row>
        <row r="48">
          <cell r="C48" t="str">
            <v>张程皓</v>
          </cell>
          <cell r="D48" t="str">
            <v>外科</v>
          </cell>
          <cell r="E48" t="str">
            <v>许晨</v>
          </cell>
          <cell r="F48">
            <v>82</v>
          </cell>
          <cell r="G48">
            <v>85.800000000000011</v>
          </cell>
          <cell r="H48">
            <v>100</v>
          </cell>
          <cell r="I48">
            <v>90.34</v>
          </cell>
        </row>
        <row r="49">
          <cell r="C49" t="str">
            <v>陈子昂</v>
          </cell>
          <cell r="D49" t="str">
            <v>外科</v>
          </cell>
          <cell r="E49" t="str">
            <v>曹磊</v>
          </cell>
          <cell r="F49">
            <v>82</v>
          </cell>
          <cell r="G49">
            <v>84.800000000000011</v>
          </cell>
          <cell r="H49">
            <v>100</v>
          </cell>
          <cell r="I49">
            <v>90.039999999999992</v>
          </cell>
        </row>
        <row r="50">
          <cell r="C50" t="str">
            <v>薛文斌</v>
          </cell>
          <cell r="D50" t="str">
            <v>外科</v>
          </cell>
          <cell r="E50" t="str">
            <v>申庆丰</v>
          </cell>
          <cell r="F50">
            <v>87</v>
          </cell>
          <cell r="G50">
            <v>79.7</v>
          </cell>
          <cell r="H50">
            <v>100</v>
          </cell>
          <cell r="I50">
            <v>90.009999999999991</v>
          </cell>
        </row>
        <row r="51">
          <cell r="C51" t="str">
            <v>李宜珂</v>
          </cell>
          <cell r="D51" t="str">
            <v>外科</v>
          </cell>
          <cell r="E51" t="str">
            <v>张明庆</v>
          </cell>
          <cell r="F51">
            <v>83</v>
          </cell>
          <cell r="G51">
            <v>86</v>
          </cell>
          <cell r="H51">
            <v>100</v>
          </cell>
          <cell r="I51">
            <v>90.7</v>
          </cell>
        </row>
        <row r="52">
          <cell r="C52" t="str">
            <v>龚硕</v>
          </cell>
          <cell r="D52" t="str">
            <v>外科</v>
          </cell>
          <cell r="E52" t="str">
            <v>许晨</v>
          </cell>
          <cell r="F52">
            <v>84</v>
          </cell>
          <cell r="G52">
            <v>78.400000000000006</v>
          </cell>
          <cell r="H52">
            <v>100</v>
          </cell>
          <cell r="I52">
            <v>88.72</v>
          </cell>
        </row>
        <row r="53">
          <cell r="C53" t="str">
            <v>黄鹏</v>
          </cell>
          <cell r="D53" t="str">
            <v>外科</v>
          </cell>
          <cell r="E53" t="str">
            <v>宇永军</v>
          </cell>
          <cell r="F53">
            <v>82</v>
          </cell>
          <cell r="G53">
            <v>89.7</v>
          </cell>
          <cell r="H53">
            <v>100</v>
          </cell>
          <cell r="I53">
            <v>91.509999999999991</v>
          </cell>
        </row>
        <row r="54">
          <cell r="C54" t="str">
            <v>雷耘青</v>
          </cell>
          <cell r="D54" t="str">
            <v>外科</v>
          </cell>
          <cell r="E54" t="str">
            <v>孙轶</v>
          </cell>
          <cell r="F54">
            <v>85</v>
          </cell>
          <cell r="G54">
            <v>86.1</v>
          </cell>
          <cell r="H54">
            <v>100</v>
          </cell>
          <cell r="I54">
            <v>91.33</v>
          </cell>
        </row>
        <row r="55">
          <cell r="C55" t="str">
            <v>高海鹏</v>
          </cell>
          <cell r="D55" t="str">
            <v>外科</v>
          </cell>
          <cell r="E55" t="str">
            <v>张春泽</v>
          </cell>
          <cell r="F55">
            <v>83</v>
          </cell>
          <cell r="G55">
            <v>73.5</v>
          </cell>
          <cell r="H55">
            <v>100</v>
          </cell>
          <cell r="I55">
            <v>86.95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级"/>
      <sheetName val="2025级"/>
    </sheetNames>
    <sheetDataSet>
      <sheetData sheetId="0">
        <row r="4">
          <cell r="C4" t="str">
            <v>姓名</v>
          </cell>
          <cell r="D4" t="str">
            <v>专业</v>
          </cell>
          <cell r="E4" t="str">
            <v>导师</v>
          </cell>
          <cell r="F4" t="str">
            <v>基地</v>
          </cell>
          <cell r="G4" t="str">
            <v>轮转成绩</v>
          </cell>
        </row>
        <row r="5">
          <cell r="C5" t="str">
            <v>姜祎</v>
          </cell>
          <cell r="D5" t="str">
            <v>眼科学</v>
          </cell>
          <cell r="E5" t="str">
            <v>王雁</v>
          </cell>
          <cell r="F5" t="str">
            <v>天津市眼科医院</v>
          </cell>
          <cell r="G5">
            <v>96.5</v>
          </cell>
        </row>
        <row r="6">
          <cell r="C6" t="str">
            <v>刘景源</v>
          </cell>
          <cell r="D6" t="str">
            <v>眼科学</v>
          </cell>
          <cell r="E6" t="str">
            <v>史学锋</v>
          </cell>
          <cell r="F6" t="str">
            <v>天津市眼科医院</v>
          </cell>
          <cell r="G6">
            <v>98</v>
          </cell>
        </row>
        <row r="7">
          <cell r="C7" t="str">
            <v>宋予涵</v>
          </cell>
          <cell r="D7" t="str">
            <v>眼科学</v>
          </cell>
          <cell r="E7" t="str">
            <v>苑晓勇</v>
          </cell>
          <cell r="F7" t="str">
            <v>天津市眼科医院</v>
          </cell>
          <cell r="G7">
            <v>99</v>
          </cell>
        </row>
        <row r="8">
          <cell r="C8" t="str">
            <v>张可滢</v>
          </cell>
          <cell r="D8" t="str">
            <v>眼科学</v>
          </cell>
          <cell r="E8" t="str">
            <v>郭雅图</v>
          </cell>
          <cell r="F8" t="str">
            <v>天津市眼科医院</v>
          </cell>
          <cell r="G8">
            <v>94</v>
          </cell>
        </row>
        <row r="9">
          <cell r="C9" t="str">
            <v>陈嘉翔</v>
          </cell>
          <cell r="D9" t="str">
            <v>眼科学</v>
          </cell>
          <cell r="E9" t="str">
            <v>王雁</v>
          </cell>
          <cell r="F9" t="str">
            <v>天津市眼科医院</v>
          </cell>
          <cell r="G9">
            <v>98.5</v>
          </cell>
        </row>
        <row r="10">
          <cell r="C10" t="str">
            <v>高子辉</v>
          </cell>
          <cell r="D10" t="str">
            <v>眼科学</v>
          </cell>
          <cell r="E10" t="str">
            <v>张伟</v>
          </cell>
          <cell r="F10" t="str">
            <v>天津市眼科医院</v>
          </cell>
          <cell r="G10">
            <v>95</v>
          </cell>
        </row>
        <row r="11">
          <cell r="C11" t="str">
            <v>刘小溪</v>
          </cell>
          <cell r="D11" t="str">
            <v>眼科学</v>
          </cell>
          <cell r="E11" t="str">
            <v>张伟</v>
          </cell>
          <cell r="F11" t="str">
            <v>天津市眼科医院</v>
          </cell>
          <cell r="G11">
            <v>97</v>
          </cell>
        </row>
        <row r="12">
          <cell r="C12" t="str">
            <v>宋琪</v>
          </cell>
          <cell r="D12" t="str">
            <v>眼科学</v>
          </cell>
          <cell r="E12" t="str">
            <v>李轩</v>
          </cell>
          <cell r="F12" t="str">
            <v>天津市眼科医院</v>
          </cell>
          <cell r="G12">
            <v>97.5</v>
          </cell>
        </row>
        <row r="13">
          <cell r="C13" t="str">
            <v>唐甲民</v>
          </cell>
          <cell r="D13" t="str">
            <v>眼科学</v>
          </cell>
          <cell r="E13" t="str">
            <v>王雁</v>
          </cell>
          <cell r="F13" t="str">
            <v>天津市眼科医院</v>
          </cell>
          <cell r="G13" t="str">
            <v>未参加年度考核，无成绩</v>
          </cell>
        </row>
        <row r="14">
          <cell r="C14" t="str">
            <v>魏浩宇</v>
          </cell>
          <cell r="D14" t="str">
            <v>眼科学</v>
          </cell>
          <cell r="E14" t="str">
            <v>王雁</v>
          </cell>
          <cell r="F14" t="str">
            <v>天津市眼科医院</v>
          </cell>
          <cell r="G14">
            <v>94.5</v>
          </cell>
        </row>
        <row r="15">
          <cell r="C15" t="str">
            <v>徐浩林</v>
          </cell>
          <cell r="D15" t="str">
            <v>眼科学</v>
          </cell>
          <cell r="E15" t="str">
            <v>苑晓勇</v>
          </cell>
          <cell r="F15" t="str">
            <v>天津市眼科医院</v>
          </cell>
          <cell r="G15">
            <v>95.5</v>
          </cell>
        </row>
        <row r="16">
          <cell r="C16" t="str">
            <v>王淑凡</v>
          </cell>
          <cell r="D16" t="str">
            <v>眼科学</v>
          </cell>
          <cell r="E16" t="str">
            <v>王雁</v>
          </cell>
          <cell r="F16" t="str">
            <v>天津市眼科医院</v>
          </cell>
          <cell r="G16">
            <v>96</v>
          </cell>
        </row>
      </sheetData>
      <sheetData sheetId="1">
        <row r="4">
          <cell r="C4" t="str">
            <v>姓名</v>
          </cell>
          <cell r="D4" t="str">
            <v>专业</v>
          </cell>
          <cell r="E4" t="str">
            <v>导师</v>
          </cell>
          <cell r="F4" t="str">
            <v>基地</v>
          </cell>
          <cell r="G4" t="str">
            <v>轮转成绩</v>
          </cell>
        </row>
        <row r="5">
          <cell r="C5" t="str">
            <v>龚雅楠</v>
          </cell>
          <cell r="D5" t="str">
            <v>眼科学</v>
          </cell>
          <cell r="E5" t="str">
            <v>王雁</v>
          </cell>
          <cell r="F5" t="str">
            <v>天津市眼科医院</v>
          </cell>
          <cell r="G5">
            <v>99</v>
          </cell>
        </row>
        <row r="6">
          <cell r="C6" t="str">
            <v>杨忻缘</v>
          </cell>
          <cell r="D6" t="str">
            <v>眼科学</v>
          </cell>
          <cell r="E6" t="str">
            <v>李轩</v>
          </cell>
          <cell r="F6" t="str">
            <v>天津市眼科医院</v>
          </cell>
          <cell r="G6">
            <v>95.5</v>
          </cell>
        </row>
        <row r="7">
          <cell r="C7" t="str">
            <v>王子琦</v>
          </cell>
          <cell r="D7" t="str">
            <v>眼科学</v>
          </cell>
          <cell r="E7" t="str">
            <v>史学锋</v>
          </cell>
          <cell r="F7" t="str">
            <v>天津市眼科医院</v>
          </cell>
          <cell r="G7">
            <v>96.5</v>
          </cell>
        </row>
        <row r="8">
          <cell r="C8" t="str">
            <v>闫松标</v>
          </cell>
          <cell r="D8" t="str">
            <v>眼科学</v>
          </cell>
          <cell r="E8" t="str">
            <v>苑晓勇</v>
          </cell>
          <cell r="F8" t="str">
            <v>天津市眼科医院</v>
          </cell>
          <cell r="G8">
            <v>94</v>
          </cell>
        </row>
        <row r="9">
          <cell r="C9" t="str">
            <v>宋昌祥</v>
          </cell>
          <cell r="D9" t="str">
            <v>眼科学</v>
          </cell>
          <cell r="E9" t="str">
            <v>张伟</v>
          </cell>
          <cell r="F9" t="str">
            <v>天津市眼科医院</v>
          </cell>
          <cell r="G9">
            <v>96</v>
          </cell>
        </row>
        <row r="10">
          <cell r="C10" t="str">
            <v>董笑</v>
          </cell>
          <cell r="D10" t="str">
            <v>眼科学</v>
          </cell>
          <cell r="E10" t="str">
            <v>王雁</v>
          </cell>
          <cell r="F10" t="str">
            <v>天津市眼科医院</v>
          </cell>
          <cell r="G10">
            <v>98</v>
          </cell>
        </row>
        <row r="11">
          <cell r="C11" t="str">
            <v>龚雅文</v>
          </cell>
          <cell r="D11" t="str">
            <v>眼科学</v>
          </cell>
          <cell r="E11" t="str">
            <v>韩泉洪</v>
          </cell>
          <cell r="F11" t="str">
            <v>天津市眼科医院</v>
          </cell>
          <cell r="G11">
            <v>96.5</v>
          </cell>
        </row>
        <row r="12">
          <cell r="C12" t="str">
            <v>刘华奥</v>
          </cell>
          <cell r="D12" t="str">
            <v>眼科学</v>
          </cell>
          <cell r="E12" t="str">
            <v>陈伟</v>
          </cell>
          <cell r="F12" t="str">
            <v>天津市眼科医院</v>
          </cell>
          <cell r="G12">
            <v>95</v>
          </cell>
        </row>
        <row r="13">
          <cell r="C13" t="str">
            <v>兰宇炜</v>
          </cell>
          <cell r="D13" t="str">
            <v>眼科学</v>
          </cell>
          <cell r="E13" t="str">
            <v>韩泉洪</v>
          </cell>
          <cell r="F13" t="str">
            <v>天津市眼科医院</v>
          </cell>
          <cell r="G13">
            <v>93.5</v>
          </cell>
        </row>
        <row r="14">
          <cell r="C14" t="str">
            <v>曾祥一</v>
          </cell>
          <cell r="D14" t="str">
            <v>眼科学</v>
          </cell>
          <cell r="E14" t="str">
            <v>苑晓勇</v>
          </cell>
          <cell r="F14" t="str">
            <v>天津市眼科医院</v>
          </cell>
          <cell r="G14">
            <v>94.5</v>
          </cell>
        </row>
        <row r="15">
          <cell r="C15" t="str">
            <v>耿闻婧</v>
          </cell>
          <cell r="D15" t="str">
            <v>眼科学</v>
          </cell>
          <cell r="E15" t="str">
            <v>苑晓勇</v>
          </cell>
          <cell r="F15" t="str">
            <v>天津市眼科医院</v>
          </cell>
          <cell r="G15">
            <v>97.5</v>
          </cell>
        </row>
        <row r="16">
          <cell r="C16" t="str">
            <v>栾越达</v>
          </cell>
          <cell r="D16" t="str">
            <v>眼科学</v>
          </cell>
          <cell r="E16" t="str">
            <v>王雁</v>
          </cell>
          <cell r="F16" t="str">
            <v>天津市眼科医院</v>
          </cell>
          <cell r="G16">
            <v>93</v>
          </cell>
        </row>
        <row r="17">
          <cell r="C17" t="str">
            <v>徐敏靖</v>
          </cell>
          <cell r="D17" t="str">
            <v>眼科学</v>
          </cell>
          <cell r="E17" t="str">
            <v>王雁</v>
          </cell>
          <cell r="F17" t="str">
            <v>天津市眼科医院</v>
          </cell>
          <cell r="G17">
            <v>97</v>
          </cell>
        </row>
        <row r="18">
          <cell r="C18" t="str">
            <v>侯治屹</v>
          </cell>
          <cell r="D18" t="str">
            <v>眼科学</v>
          </cell>
          <cell r="E18" t="str">
            <v>郭雅图</v>
          </cell>
          <cell r="F18" t="str">
            <v>天津市眼科医院</v>
          </cell>
          <cell r="G18">
            <v>98.5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级"/>
      <sheetName val="2025级"/>
      <sheetName val="轮转成绩计算明细"/>
    </sheetNames>
    <sheetDataSet>
      <sheetData sheetId="0">
        <row r="4">
          <cell r="C4" t="str">
            <v>姓名</v>
          </cell>
          <cell r="D4" t="str">
            <v>专业</v>
          </cell>
          <cell r="E4" t="str">
            <v>导师</v>
          </cell>
          <cell r="F4" t="str">
            <v>基地</v>
          </cell>
          <cell r="G4" t="str">
            <v>轮转成绩</v>
          </cell>
        </row>
        <row r="5">
          <cell r="C5" t="str">
            <v>李云飞</v>
          </cell>
          <cell r="D5" t="str">
            <v>耳鼻咽喉科学</v>
          </cell>
          <cell r="E5" t="str">
            <v>王巍</v>
          </cell>
          <cell r="F5" t="str">
            <v>天津市第一中心医院</v>
          </cell>
          <cell r="G5">
            <v>89.67</v>
          </cell>
        </row>
        <row r="6">
          <cell r="C6" t="str">
            <v>曹桂珠</v>
          </cell>
          <cell r="D6" t="str">
            <v>麻醉学</v>
          </cell>
          <cell r="E6" t="str">
            <v>李红霞</v>
          </cell>
          <cell r="F6" t="str">
            <v>天津市第一中心医院</v>
          </cell>
          <cell r="G6">
            <v>91</v>
          </cell>
        </row>
        <row r="7">
          <cell r="C7" t="str">
            <v>陈啸宇</v>
          </cell>
          <cell r="D7" t="str">
            <v>外科学</v>
          </cell>
          <cell r="E7" t="str">
            <v>郑虹</v>
          </cell>
          <cell r="F7" t="str">
            <v>天津市第一中心医院</v>
          </cell>
          <cell r="G7">
            <v>84.6</v>
          </cell>
        </row>
        <row r="8">
          <cell r="C8" t="str">
            <v>韩正阳</v>
          </cell>
          <cell r="D8" t="str">
            <v>放射影像学</v>
          </cell>
          <cell r="E8" t="str">
            <v>沈文</v>
          </cell>
          <cell r="F8" t="str">
            <v>天津市第一中心医院</v>
          </cell>
          <cell r="G8">
            <v>69.25</v>
          </cell>
        </row>
        <row r="9">
          <cell r="C9" t="str">
            <v>李应帅</v>
          </cell>
          <cell r="D9" t="str">
            <v>放射影像学</v>
          </cell>
          <cell r="E9" t="str">
            <v>沈文</v>
          </cell>
          <cell r="F9" t="str">
            <v>天津市第一中心医院</v>
          </cell>
          <cell r="G9">
            <v>83</v>
          </cell>
        </row>
        <row r="10">
          <cell r="C10" t="str">
            <v>马雨涵</v>
          </cell>
          <cell r="D10" t="str">
            <v>放射影像学</v>
          </cell>
          <cell r="E10" t="str">
            <v>张晓东</v>
          </cell>
          <cell r="F10" t="str">
            <v>天津市第一中心医院</v>
          </cell>
          <cell r="G10">
            <v>87.25</v>
          </cell>
        </row>
        <row r="11">
          <cell r="C11" t="str">
            <v>潘美伊</v>
          </cell>
          <cell r="D11" t="str">
            <v>耳鼻咽喉科学</v>
          </cell>
          <cell r="E11" t="str">
            <v>王巍</v>
          </cell>
          <cell r="F11" t="str">
            <v>天津市第一中心医院</v>
          </cell>
          <cell r="G11">
            <v>84</v>
          </cell>
        </row>
        <row r="12">
          <cell r="C12" t="str">
            <v>石冰冰</v>
          </cell>
          <cell r="D12" t="str">
            <v>放射影像学</v>
          </cell>
          <cell r="E12" t="str">
            <v>程悦</v>
          </cell>
          <cell r="F12" t="str">
            <v>天津市第一中心医院</v>
          </cell>
          <cell r="G12">
            <v>92.7</v>
          </cell>
        </row>
        <row r="13">
          <cell r="C13" t="str">
            <v>王理昂</v>
          </cell>
          <cell r="D13" t="str">
            <v>超声医学</v>
          </cell>
          <cell r="E13" t="str">
            <v>唐缨</v>
          </cell>
          <cell r="F13" t="str">
            <v>天津市第一中心医院</v>
          </cell>
          <cell r="G13">
            <v>86</v>
          </cell>
        </row>
        <row r="14">
          <cell r="C14" t="str">
            <v>王墨芝</v>
          </cell>
          <cell r="D14" t="str">
            <v>麻醉学</v>
          </cell>
          <cell r="E14" t="str">
            <v>喻文立</v>
          </cell>
          <cell r="F14" t="str">
            <v>天津市第一中心医院</v>
          </cell>
          <cell r="G14">
            <v>88.33</v>
          </cell>
        </row>
        <row r="15">
          <cell r="C15" t="str">
            <v>张柯宇</v>
          </cell>
          <cell r="D15" t="str">
            <v>麻醉学</v>
          </cell>
          <cell r="E15" t="str">
            <v>喻文立</v>
          </cell>
          <cell r="F15" t="str">
            <v>天津市第一中心医院</v>
          </cell>
          <cell r="G15">
            <v>89</v>
          </cell>
        </row>
        <row r="16">
          <cell r="C16" t="str">
            <v>姜磊</v>
          </cell>
          <cell r="D16" t="str">
            <v>麻醉学</v>
          </cell>
          <cell r="E16" t="str">
            <v>翁亦齐</v>
          </cell>
          <cell r="F16" t="str">
            <v>天津市第一中心医院</v>
          </cell>
          <cell r="G16">
            <v>94.4</v>
          </cell>
        </row>
        <row r="17">
          <cell r="C17" t="str">
            <v>蔡鹏波</v>
          </cell>
          <cell r="D17" t="str">
            <v>急诊医学</v>
          </cell>
          <cell r="E17" t="str">
            <v>高红梅</v>
          </cell>
          <cell r="F17" t="str">
            <v>天津市第一中心医院</v>
          </cell>
          <cell r="G17">
            <v>86.33</v>
          </cell>
        </row>
        <row r="18">
          <cell r="C18" t="str">
            <v>李扬</v>
          </cell>
          <cell r="D18" t="str">
            <v>外科学</v>
          </cell>
          <cell r="E18" t="str">
            <v>张雅敏</v>
          </cell>
          <cell r="F18" t="str">
            <v>天津市第一中心医院</v>
          </cell>
          <cell r="G18">
            <v>90</v>
          </cell>
        </row>
        <row r="19">
          <cell r="C19" t="str">
            <v>张文栩</v>
          </cell>
          <cell r="D19" t="str">
            <v>外科学</v>
          </cell>
          <cell r="E19" t="str">
            <v>张雅敏</v>
          </cell>
          <cell r="F19" t="str">
            <v>天津市第一中心医院</v>
          </cell>
          <cell r="G19">
            <v>89</v>
          </cell>
        </row>
        <row r="20">
          <cell r="C20" t="str">
            <v>陈婧雯</v>
          </cell>
          <cell r="D20" t="str">
            <v>内科学</v>
          </cell>
          <cell r="E20" t="str">
            <v>王烨</v>
          </cell>
          <cell r="F20" t="str">
            <v>天津市第一中心医院</v>
          </cell>
          <cell r="G20">
            <v>92.25</v>
          </cell>
        </row>
        <row r="21">
          <cell r="C21" t="str">
            <v>陈瑜</v>
          </cell>
          <cell r="D21" t="str">
            <v>放射影像学</v>
          </cell>
          <cell r="E21" t="str">
            <v>夏爽</v>
          </cell>
          <cell r="F21" t="str">
            <v>天津市第一中心医院</v>
          </cell>
          <cell r="G21">
            <v>87</v>
          </cell>
        </row>
        <row r="22">
          <cell r="C22" t="str">
            <v>方琳</v>
          </cell>
          <cell r="D22" t="str">
            <v>内科学</v>
          </cell>
          <cell r="E22" t="str">
            <v>卢成志</v>
          </cell>
          <cell r="F22" t="str">
            <v>天津市第一中心医院</v>
          </cell>
          <cell r="G22">
            <v>88.88</v>
          </cell>
        </row>
        <row r="23">
          <cell r="C23" t="str">
            <v>刘雨琦</v>
          </cell>
          <cell r="D23" t="str">
            <v>外科学</v>
          </cell>
          <cell r="E23" t="str">
            <v>崔子林</v>
          </cell>
          <cell r="F23" t="str">
            <v>天津市第一中心医院</v>
          </cell>
          <cell r="G23">
            <v>95</v>
          </cell>
        </row>
        <row r="24">
          <cell r="C24" t="str">
            <v>王嘉乐</v>
          </cell>
          <cell r="D24" t="str">
            <v>外科学</v>
          </cell>
          <cell r="E24" t="str">
            <v>李晓平</v>
          </cell>
          <cell r="F24" t="str">
            <v>天津市第一中心医院</v>
          </cell>
          <cell r="G24">
            <v>86</v>
          </cell>
        </row>
      </sheetData>
      <sheetData sheetId="1">
        <row r="4">
          <cell r="C4" t="str">
            <v>姓名</v>
          </cell>
          <cell r="D4" t="str">
            <v>专业</v>
          </cell>
          <cell r="E4" t="str">
            <v>导师</v>
          </cell>
          <cell r="F4" t="str">
            <v>基地</v>
          </cell>
          <cell r="G4" t="str">
            <v>轮转成绩</v>
          </cell>
        </row>
        <row r="5">
          <cell r="C5" t="str">
            <v>黄津辉</v>
          </cell>
          <cell r="D5" t="str">
            <v>耳鼻咽喉科学</v>
          </cell>
          <cell r="E5" t="str">
            <v>王巍</v>
          </cell>
          <cell r="F5" t="str">
            <v>天津市第一中心医院</v>
          </cell>
          <cell r="G5">
            <v>85</v>
          </cell>
        </row>
        <row r="6">
          <cell r="C6" t="str">
            <v>高伟</v>
          </cell>
          <cell r="D6" t="str">
            <v>外科学</v>
          </cell>
          <cell r="E6" t="str">
            <v>李江</v>
          </cell>
          <cell r="F6" t="str">
            <v>天津市第一中心医院</v>
          </cell>
          <cell r="G6">
            <v>92</v>
          </cell>
        </row>
        <row r="7">
          <cell r="C7" t="str">
            <v>常畅</v>
          </cell>
          <cell r="D7" t="str">
            <v>内科学</v>
          </cell>
          <cell r="E7" t="str">
            <v>王烨</v>
          </cell>
          <cell r="F7" t="str">
            <v>天津市第一中心医院</v>
          </cell>
          <cell r="G7">
            <v>88.67</v>
          </cell>
        </row>
        <row r="8">
          <cell r="C8" t="str">
            <v>李一帆</v>
          </cell>
          <cell r="D8" t="str">
            <v>放射影像学</v>
          </cell>
          <cell r="E8" t="str">
            <v>谢双双</v>
          </cell>
          <cell r="F8" t="str">
            <v>天津市第一中心医院</v>
          </cell>
          <cell r="G8">
            <v>87.3</v>
          </cell>
        </row>
        <row r="9">
          <cell r="C9" t="str">
            <v>李雪</v>
          </cell>
          <cell r="D9" t="str">
            <v>超声医学</v>
          </cell>
          <cell r="E9" t="str">
            <v>唐缨</v>
          </cell>
          <cell r="F9" t="str">
            <v>天津市第一中心医院</v>
          </cell>
          <cell r="G9">
            <v>91.83</v>
          </cell>
        </row>
        <row r="10">
          <cell r="C10" t="str">
            <v>王慧敏</v>
          </cell>
          <cell r="D10" t="str">
            <v>超声医学</v>
          </cell>
          <cell r="E10" t="str">
            <v>唐缨</v>
          </cell>
          <cell r="F10" t="str">
            <v>天津市第一中心医院</v>
          </cell>
          <cell r="G10">
            <v>87.2</v>
          </cell>
        </row>
        <row r="11">
          <cell r="C11" t="str">
            <v>李博闻</v>
          </cell>
          <cell r="D11" t="str">
            <v>外科学</v>
          </cell>
          <cell r="E11" t="str">
            <v>张雅敏</v>
          </cell>
          <cell r="F11" t="str">
            <v>天津市第一中心医院</v>
          </cell>
          <cell r="G11">
            <v>89.33</v>
          </cell>
        </row>
        <row r="12">
          <cell r="C12" t="str">
            <v>俞星宇</v>
          </cell>
          <cell r="D12" t="str">
            <v>麻醉学</v>
          </cell>
          <cell r="E12" t="str">
            <v>翁亦齐</v>
          </cell>
          <cell r="F12" t="str">
            <v>天津市第一中心医院</v>
          </cell>
          <cell r="G12">
            <v>90</v>
          </cell>
        </row>
        <row r="13">
          <cell r="C13" t="str">
            <v>那扎开提·库尔班</v>
          </cell>
          <cell r="D13" t="str">
            <v>放射影像学</v>
          </cell>
          <cell r="E13" t="str">
            <v>程悦</v>
          </cell>
          <cell r="F13" t="str">
            <v>天津市第一中心医院</v>
          </cell>
          <cell r="G13">
            <v>81.430000000000007</v>
          </cell>
        </row>
        <row r="14">
          <cell r="C14" t="str">
            <v>李佩然</v>
          </cell>
          <cell r="D14" t="str">
            <v>放射影像学</v>
          </cell>
          <cell r="E14" t="str">
            <v>夏爽</v>
          </cell>
          <cell r="F14" t="str">
            <v>天津市第一中心医院</v>
          </cell>
          <cell r="G14">
            <v>91.14</v>
          </cell>
        </row>
        <row r="15">
          <cell r="C15" t="str">
            <v>雷宁</v>
          </cell>
          <cell r="D15" t="str">
            <v>麻醉学</v>
          </cell>
          <cell r="E15" t="str">
            <v>喻文立</v>
          </cell>
          <cell r="F15" t="str">
            <v>天津市第一中心医院</v>
          </cell>
          <cell r="G15">
            <v>86.6</v>
          </cell>
        </row>
        <row r="16">
          <cell r="C16" t="str">
            <v>杨令仪</v>
          </cell>
          <cell r="D16" t="str">
            <v>麻醉学</v>
          </cell>
          <cell r="E16" t="str">
            <v>喻文立</v>
          </cell>
          <cell r="F16" t="str">
            <v>天津市第一中心医院</v>
          </cell>
          <cell r="G16">
            <v>88.1</v>
          </cell>
        </row>
        <row r="17">
          <cell r="C17" t="str">
            <v>李子祯</v>
          </cell>
          <cell r="D17" t="str">
            <v>内科学</v>
          </cell>
          <cell r="E17" t="str">
            <v>门昌君</v>
          </cell>
          <cell r="F17" t="str">
            <v>天津市第一中心医院</v>
          </cell>
          <cell r="G17">
            <v>91.67</v>
          </cell>
        </row>
        <row r="18">
          <cell r="C18" t="str">
            <v>黄漩</v>
          </cell>
          <cell r="D18" t="str">
            <v>放射影像学</v>
          </cell>
          <cell r="E18" t="str">
            <v>季倩</v>
          </cell>
          <cell r="F18" t="str">
            <v>天津市第一中心医院</v>
          </cell>
          <cell r="G18">
            <v>87.46</v>
          </cell>
        </row>
        <row r="19">
          <cell r="C19" t="str">
            <v>吴艾</v>
          </cell>
          <cell r="D19" t="str">
            <v>妇产科学</v>
          </cell>
          <cell r="E19" t="str">
            <v>刘艳</v>
          </cell>
          <cell r="F19" t="str">
            <v>天津市第一中心医院</v>
          </cell>
          <cell r="G19">
            <v>80.5</v>
          </cell>
        </row>
        <row r="20">
          <cell r="C20" t="str">
            <v>马若雯</v>
          </cell>
          <cell r="D20" t="str">
            <v>内科学</v>
          </cell>
          <cell r="E20" t="str">
            <v>赵明峰</v>
          </cell>
          <cell r="F20" t="str">
            <v>天津市第一中心医院</v>
          </cell>
          <cell r="G20">
            <v>88.5</v>
          </cell>
        </row>
        <row r="21">
          <cell r="C21" t="str">
            <v>赵子彦</v>
          </cell>
          <cell r="D21" t="str">
            <v>内科学</v>
          </cell>
          <cell r="E21" t="str">
            <v>卢成志</v>
          </cell>
          <cell r="F21" t="str">
            <v>天津市第一中心医院</v>
          </cell>
          <cell r="G21">
            <v>92.5</v>
          </cell>
        </row>
        <row r="22">
          <cell r="C22" t="str">
            <v>王予潇</v>
          </cell>
          <cell r="D22" t="str">
            <v>耳鼻咽喉科学</v>
          </cell>
          <cell r="E22" t="str">
            <v>王巍</v>
          </cell>
          <cell r="F22" t="str">
            <v>天津市第一中心医院</v>
          </cell>
          <cell r="G22">
            <v>85</v>
          </cell>
        </row>
        <row r="23">
          <cell r="C23" t="str">
            <v>侯皓元</v>
          </cell>
          <cell r="D23" t="str">
            <v>放射影像学</v>
          </cell>
          <cell r="E23" t="str">
            <v>程悦</v>
          </cell>
          <cell r="F23" t="str">
            <v>天津市第一中心医院</v>
          </cell>
          <cell r="G23">
            <v>87.5</v>
          </cell>
        </row>
        <row r="24">
          <cell r="C24" t="str">
            <v>张卫</v>
          </cell>
          <cell r="D24" t="str">
            <v>外科学</v>
          </cell>
          <cell r="E24" t="str">
            <v>崔子林</v>
          </cell>
          <cell r="F24" t="str">
            <v>天津市第一中心医院</v>
          </cell>
          <cell r="G24">
            <v>87.67</v>
          </cell>
        </row>
        <row r="25">
          <cell r="C25" t="str">
            <v>王斌强</v>
          </cell>
          <cell r="D25" t="str">
            <v>外科学</v>
          </cell>
          <cell r="E25" t="str">
            <v>高伟</v>
          </cell>
          <cell r="F25" t="str">
            <v>天津市第一中心医院</v>
          </cell>
          <cell r="G25">
            <v>93.2</v>
          </cell>
        </row>
        <row r="26">
          <cell r="C26" t="str">
            <v>吳榮鵬</v>
          </cell>
          <cell r="D26" t="str">
            <v>外科学</v>
          </cell>
          <cell r="E26" t="str">
            <v>张雅敏</v>
          </cell>
          <cell r="F26" t="str">
            <v>天津市第一中心医院</v>
          </cell>
          <cell r="G26">
            <v>85.4</v>
          </cell>
        </row>
        <row r="27">
          <cell r="C27" t="str">
            <v>郑建欣</v>
          </cell>
          <cell r="D27" t="str">
            <v>妇产科学</v>
          </cell>
          <cell r="E27" t="str">
            <v>杜雪</v>
          </cell>
          <cell r="F27" t="str">
            <v>人民（一中心规培）</v>
          </cell>
          <cell r="G27">
            <v>91.5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级"/>
      <sheetName val="2025级"/>
    </sheetNames>
    <sheetDataSet>
      <sheetData sheetId="0">
        <row r="4">
          <cell r="C4" t="str">
            <v>姓名</v>
          </cell>
          <cell r="D4" t="str">
            <v>专业</v>
          </cell>
          <cell r="E4" t="str">
            <v>导师</v>
          </cell>
          <cell r="F4" t="str">
            <v>基地</v>
          </cell>
          <cell r="G4" t="str">
            <v>轮转成绩</v>
          </cell>
        </row>
        <row r="5">
          <cell r="C5" t="str">
            <v>陈俊丽</v>
          </cell>
          <cell r="D5" t="str">
            <v>口腔医学</v>
          </cell>
          <cell r="E5" t="str">
            <v>马文盛</v>
          </cell>
          <cell r="F5" t="str">
            <v>口腔医院</v>
          </cell>
          <cell r="G5">
            <v>90.32</v>
          </cell>
        </row>
        <row r="6">
          <cell r="C6" t="str">
            <v>段晓宁</v>
          </cell>
          <cell r="D6" t="str">
            <v>口腔医学</v>
          </cell>
          <cell r="E6" t="str">
            <v>李正阳</v>
          </cell>
          <cell r="F6" t="str">
            <v>口腔医院</v>
          </cell>
          <cell r="G6">
            <v>86.64</v>
          </cell>
        </row>
        <row r="7">
          <cell r="C7" t="str">
            <v>冯心如</v>
          </cell>
          <cell r="D7" t="str">
            <v>口腔医学</v>
          </cell>
          <cell r="E7" t="str">
            <v>鲍萍萍</v>
          </cell>
          <cell r="F7" t="str">
            <v>口腔医院</v>
          </cell>
          <cell r="G7">
            <v>88</v>
          </cell>
        </row>
        <row r="8">
          <cell r="C8" t="str">
            <v>高洪宇</v>
          </cell>
          <cell r="D8" t="str">
            <v>口腔医学</v>
          </cell>
          <cell r="E8" t="str">
            <v>张春香</v>
          </cell>
          <cell r="F8" t="str">
            <v>口腔医院</v>
          </cell>
          <cell r="G8">
            <v>81.92</v>
          </cell>
        </row>
        <row r="9">
          <cell r="C9" t="str">
            <v>黄薇静</v>
          </cell>
          <cell r="D9" t="str">
            <v>口腔医学</v>
          </cell>
          <cell r="E9" t="str">
            <v>梁素霞</v>
          </cell>
          <cell r="F9" t="str">
            <v>口腔医院</v>
          </cell>
          <cell r="G9">
            <v>86.44</v>
          </cell>
        </row>
        <row r="10">
          <cell r="C10" t="str">
            <v>解诗语</v>
          </cell>
          <cell r="D10" t="str">
            <v>口腔医学</v>
          </cell>
          <cell r="E10" t="str">
            <v>姚睿</v>
          </cell>
          <cell r="F10" t="str">
            <v>口腔医院</v>
          </cell>
          <cell r="G10">
            <v>83.32</v>
          </cell>
        </row>
        <row r="11">
          <cell r="C11" t="str">
            <v>李它石</v>
          </cell>
          <cell r="D11" t="str">
            <v>口腔医学</v>
          </cell>
          <cell r="E11" t="str">
            <v>张军</v>
          </cell>
          <cell r="F11" t="str">
            <v>口腔医院</v>
          </cell>
          <cell r="G11">
            <v>73.52</v>
          </cell>
        </row>
        <row r="12">
          <cell r="C12" t="str">
            <v>李星佼</v>
          </cell>
          <cell r="D12" t="str">
            <v>口腔医学</v>
          </cell>
          <cell r="E12" t="str">
            <v>邹慧儒</v>
          </cell>
          <cell r="F12" t="str">
            <v>口腔医院</v>
          </cell>
          <cell r="G12">
            <v>92.2</v>
          </cell>
        </row>
        <row r="13">
          <cell r="C13" t="str">
            <v>李艺璇</v>
          </cell>
          <cell r="D13" t="str">
            <v>口腔医学</v>
          </cell>
          <cell r="E13" t="str">
            <v>刘丽娜</v>
          </cell>
          <cell r="F13" t="str">
            <v>口腔医院</v>
          </cell>
          <cell r="G13">
            <v>77.2</v>
          </cell>
        </row>
        <row r="14">
          <cell r="C14" t="str">
            <v>李昱昕</v>
          </cell>
          <cell r="D14" t="str">
            <v>口腔医学</v>
          </cell>
          <cell r="E14" t="str">
            <v>严颖彬</v>
          </cell>
          <cell r="F14" t="str">
            <v>口腔医院</v>
          </cell>
          <cell r="G14">
            <v>83.08</v>
          </cell>
        </row>
        <row r="15">
          <cell r="C15" t="str">
            <v>马浩东</v>
          </cell>
          <cell r="D15" t="str">
            <v>口腔医学</v>
          </cell>
          <cell r="E15" t="str">
            <v>苍松</v>
          </cell>
          <cell r="F15" t="str">
            <v>口腔医院</v>
          </cell>
          <cell r="G15">
            <v>79.52</v>
          </cell>
        </row>
        <row r="16">
          <cell r="C16" t="str">
            <v>马心如</v>
          </cell>
          <cell r="D16" t="str">
            <v>口腔医学</v>
          </cell>
          <cell r="E16" t="str">
            <v>张健</v>
          </cell>
          <cell r="F16" t="str">
            <v>口腔医院</v>
          </cell>
          <cell r="G16">
            <v>85.56</v>
          </cell>
        </row>
        <row r="17">
          <cell r="C17" t="str">
            <v>石雅妮</v>
          </cell>
          <cell r="D17" t="str">
            <v>口腔医学</v>
          </cell>
          <cell r="E17" t="str">
            <v>边可胤</v>
          </cell>
          <cell r="F17" t="str">
            <v>口腔医院</v>
          </cell>
          <cell r="G17">
            <v>79.08</v>
          </cell>
        </row>
        <row r="18">
          <cell r="C18" t="str">
            <v>孙畅</v>
          </cell>
          <cell r="D18" t="str">
            <v>口腔医学</v>
          </cell>
          <cell r="E18" t="str">
            <v>肖丹娜</v>
          </cell>
          <cell r="F18" t="str">
            <v>口腔医院</v>
          </cell>
          <cell r="G18">
            <v>79.72</v>
          </cell>
        </row>
        <row r="19">
          <cell r="C19" t="str">
            <v>孙永健</v>
          </cell>
          <cell r="D19" t="str">
            <v>口腔医学</v>
          </cell>
          <cell r="E19" t="str">
            <v>申静</v>
          </cell>
          <cell r="F19" t="str">
            <v>口腔医院</v>
          </cell>
          <cell r="G19">
            <v>77.8</v>
          </cell>
        </row>
        <row r="20">
          <cell r="C20" t="str">
            <v>王成龙</v>
          </cell>
          <cell r="D20" t="str">
            <v>口腔医学</v>
          </cell>
          <cell r="E20" t="str">
            <v>陈春霞</v>
          </cell>
          <cell r="F20" t="str">
            <v>口腔医院</v>
          </cell>
          <cell r="G20">
            <v>77.44</v>
          </cell>
        </row>
        <row r="21">
          <cell r="C21" t="str">
            <v>王萨茹拉</v>
          </cell>
          <cell r="D21" t="str">
            <v>口腔医学</v>
          </cell>
          <cell r="E21" t="str">
            <v>严颖彬</v>
          </cell>
          <cell r="F21" t="str">
            <v>口腔医院</v>
          </cell>
          <cell r="G21">
            <v>77.08</v>
          </cell>
        </row>
        <row r="22">
          <cell r="C22" t="str">
            <v>王晓桐</v>
          </cell>
          <cell r="D22" t="str">
            <v>口腔医学</v>
          </cell>
          <cell r="E22" t="str">
            <v>侯敏</v>
          </cell>
          <cell r="F22" t="str">
            <v>口腔医院</v>
          </cell>
          <cell r="G22">
            <v>87.6</v>
          </cell>
        </row>
        <row r="23">
          <cell r="C23" t="str">
            <v>文晓婷</v>
          </cell>
          <cell r="D23" t="str">
            <v>口腔医学</v>
          </cell>
          <cell r="E23" t="str">
            <v>杨晶</v>
          </cell>
          <cell r="F23" t="str">
            <v>口腔医院</v>
          </cell>
          <cell r="G23">
            <v>87.68</v>
          </cell>
        </row>
        <row r="24">
          <cell r="C24" t="str">
            <v>吴浩</v>
          </cell>
          <cell r="D24" t="str">
            <v>口腔医学</v>
          </cell>
          <cell r="E24" t="str">
            <v>韩静</v>
          </cell>
          <cell r="F24" t="str">
            <v>口腔医院</v>
          </cell>
          <cell r="G24">
            <v>84.64</v>
          </cell>
        </row>
        <row r="25">
          <cell r="C25" t="str">
            <v>辛欣</v>
          </cell>
          <cell r="D25" t="str">
            <v>口腔医学</v>
          </cell>
          <cell r="E25" t="str">
            <v>王莉莉</v>
          </cell>
          <cell r="F25" t="str">
            <v>口腔医院</v>
          </cell>
          <cell r="G25">
            <v>88.2</v>
          </cell>
        </row>
        <row r="26">
          <cell r="C26" t="str">
            <v>许俊萍</v>
          </cell>
          <cell r="D26" t="str">
            <v>口腔医学</v>
          </cell>
          <cell r="E26" t="str">
            <v>肖丹娜</v>
          </cell>
          <cell r="F26" t="str">
            <v>口腔医院</v>
          </cell>
          <cell r="G26">
            <v>78.44</v>
          </cell>
        </row>
        <row r="27">
          <cell r="C27" t="str">
            <v>许田雨</v>
          </cell>
          <cell r="D27" t="str">
            <v>口腔医学</v>
          </cell>
          <cell r="E27" t="str">
            <v>刘晨路</v>
          </cell>
          <cell r="F27" t="str">
            <v>口腔医院</v>
          </cell>
          <cell r="G27">
            <v>83.36</v>
          </cell>
        </row>
        <row r="28">
          <cell r="C28" t="str">
            <v>薛敬轩</v>
          </cell>
          <cell r="D28" t="str">
            <v>口腔医学</v>
          </cell>
          <cell r="E28" t="str">
            <v>张健</v>
          </cell>
          <cell r="F28" t="str">
            <v>口腔医院</v>
          </cell>
          <cell r="G28">
            <v>81.96</v>
          </cell>
        </row>
        <row r="29">
          <cell r="C29" t="str">
            <v>闫紫含</v>
          </cell>
          <cell r="D29" t="str">
            <v>口腔医学</v>
          </cell>
          <cell r="E29" t="str">
            <v>张淋坤</v>
          </cell>
          <cell r="F29" t="str">
            <v>口腔医院</v>
          </cell>
          <cell r="G29">
            <v>86.08</v>
          </cell>
        </row>
        <row r="30">
          <cell r="C30" t="str">
            <v>于凯琪</v>
          </cell>
          <cell r="D30" t="str">
            <v>口腔医学</v>
          </cell>
          <cell r="E30" t="str">
            <v>张正</v>
          </cell>
          <cell r="F30" t="str">
            <v>口腔医院</v>
          </cell>
          <cell r="G30">
            <v>80.08</v>
          </cell>
        </row>
        <row r="31">
          <cell r="C31" t="str">
            <v>翟梦茹</v>
          </cell>
          <cell r="D31" t="str">
            <v>口腔医学</v>
          </cell>
          <cell r="E31" t="str">
            <v>张正</v>
          </cell>
          <cell r="F31" t="str">
            <v>口腔医院</v>
          </cell>
          <cell r="G31">
            <v>86.24</v>
          </cell>
        </row>
        <row r="32">
          <cell r="C32" t="str">
            <v>张稷</v>
          </cell>
          <cell r="D32" t="str">
            <v>口腔医学</v>
          </cell>
          <cell r="E32" t="str">
            <v>王艳颖</v>
          </cell>
          <cell r="F32" t="str">
            <v>口腔医院</v>
          </cell>
          <cell r="G32">
            <v>73.44</v>
          </cell>
        </row>
      </sheetData>
      <sheetData sheetId="1">
        <row r="4">
          <cell r="C4" t="str">
            <v>姓名</v>
          </cell>
          <cell r="D4" t="str">
            <v>专业</v>
          </cell>
          <cell r="E4" t="str">
            <v>导师</v>
          </cell>
          <cell r="F4" t="str">
            <v>基地</v>
          </cell>
          <cell r="G4" t="str">
            <v>轮转成绩</v>
          </cell>
        </row>
        <row r="5">
          <cell r="C5" t="str">
            <v>栗嘉睿</v>
          </cell>
          <cell r="D5" t="str">
            <v>口腔医学</v>
          </cell>
          <cell r="E5" t="str">
            <v>马文盛</v>
          </cell>
          <cell r="F5" t="str">
            <v>天津市口腔医院</v>
          </cell>
          <cell r="G5">
            <v>98.1666666666667</v>
          </cell>
        </row>
        <row r="6">
          <cell r="C6" t="str">
            <v>俞乐天</v>
          </cell>
          <cell r="D6" t="str">
            <v>口腔医学</v>
          </cell>
          <cell r="E6" t="str">
            <v>邹慧儒</v>
          </cell>
          <cell r="F6" t="str">
            <v>天津市口腔医院</v>
          </cell>
          <cell r="G6">
            <v>97.2</v>
          </cell>
        </row>
        <row r="7">
          <cell r="C7" t="str">
            <v>戴微珈</v>
          </cell>
          <cell r="D7" t="str">
            <v>口腔医学</v>
          </cell>
          <cell r="E7" t="str">
            <v>侯敏</v>
          </cell>
          <cell r="F7" t="str">
            <v>天津市口腔医院</v>
          </cell>
          <cell r="G7">
            <v>95.057142857142907</v>
          </cell>
        </row>
        <row r="8">
          <cell r="C8" t="str">
            <v>赵博</v>
          </cell>
          <cell r="D8" t="str">
            <v>口腔医学</v>
          </cell>
          <cell r="E8" t="str">
            <v>苍松</v>
          </cell>
          <cell r="F8" t="str">
            <v>天津市口腔医院</v>
          </cell>
          <cell r="G8">
            <v>99.133333333333297</v>
          </cell>
        </row>
        <row r="9">
          <cell r="C9" t="str">
            <v>张文俊</v>
          </cell>
          <cell r="D9" t="str">
            <v>口腔医学</v>
          </cell>
          <cell r="E9" t="str">
            <v>张健</v>
          </cell>
          <cell r="F9" t="str">
            <v>天津市口腔医院</v>
          </cell>
          <cell r="G9">
            <v>95.866666666666703</v>
          </cell>
        </row>
        <row r="10">
          <cell r="C10" t="str">
            <v>周芃岑</v>
          </cell>
          <cell r="D10" t="str">
            <v>口腔医学</v>
          </cell>
          <cell r="E10" t="str">
            <v>张正</v>
          </cell>
          <cell r="F10" t="str">
            <v>天津市口腔医院</v>
          </cell>
          <cell r="G10">
            <v>96.4</v>
          </cell>
        </row>
        <row r="11">
          <cell r="C11" t="str">
            <v>兰秋蝶</v>
          </cell>
          <cell r="D11" t="str">
            <v>口腔医学</v>
          </cell>
          <cell r="E11" t="str">
            <v>张春香</v>
          </cell>
          <cell r="F11" t="str">
            <v>天津市口腔医院</v>
          </cell>
          <cell r="G11">
            <v>96.933333333333294</v>
          </cell>
        </row>
        <row r="12">
          <cell r="C12" t="str">
            <v>张思涵</v>
          </cell>
          <cell r="D12" t="str">
            <v>口腔医学</v>
          </cell>
          <cell r="E12" t="str">
            <v>梁素霞</v>
          </cell>
          <cell r="F12" t="str">
            <v>天津市口腔医院</v>
          </cell>
          <cell r="G12">
            <v>98.514285714285705</v>
          </cell>
        </row>
        <row r="13">
          <cell r="C13" t="str">
            <v>魏长茂</v>
          </cell>
          <cell r="D13" t="str">
            <v>口腔医学</v>
          </cell>
          <cell r="E13" t="str">
            <v>王艳颖</v>
          </cell>
          <cell r="F13" t="str">
            <v>天津市口腔医院</v>
          </cell>
          <cell r="G13">
            <v>97.24</v>
          </cell>
        </row>
        <row r="14">
          <cell r="C14" t="str">
            <v>刘蓓钖</v>
          </cell>
          <cell r="D14" t="str">
            <v>口腔医学</v>
          </cell>
          <cell r="E14" t="str">
            <v>张淋坤</v>
          </cell>
          <cell r="F14" t="str">
            <v>天津市口腔医院</v>
          </cell>
          <cell r="G14">
            <v>98.533333333333303</v>
          </cell>
        </row>
        <row r="15">
          <cell r="C15" t="str">
            <v>李芷毓</v>
          </cell>
          <cell r="D15" t="str">
            <v>口腔医学</v>
          </cell>
          <cell r="E15" t="str">
            <v>张淋坤</v>
          </cell>
          <cell r="F15" t="str">
            <v>天津市口腔医院</v>
          </cell>
          <cell r="G15">
            <v>98.133333333333297</v>
          </cell>
        </row>
        <row r="16">
          <cell r="C16" t="str">
            <v>陈宏宇</v>
          </cell>
          <cell r="D16" t="str">
            <v>口腔医学</v>
          </cell>
          <cell r="E16" t="str">
            <v>张健</v>
          </cell>
          <cell r="F16" t="str">
            <v>天津市口腔医院</v>
          </cell>
          <cell r="G16">
            <v>88.8</v>
          </cell>
        </row>
        <row r="17">
          <cell r="C17" t="str">
            <v>陈梦婷</v>
          </cell>
          <cell r="D17" t="str">
            <v>口腔医学</v>
          </cell>
          <cell r="E17" t="str">
            <v>姚睿</v>
          </cell>
          <cell r="F17" t="str">
            <v>天津市口腔医院</v>
          </cell>
          <cell r="G17">
            <v>95.1142857142857</v>
          </cell>
        </row>
        <row r="18">
          <cell r="C18" t="str">
            <v>熊泽栋</v>
          </cell>
          <cell r="D18" t="str">
            <v>口腔医学</v>
          </cell>
          <cell r="E18" t="str">
            <v>陈春霞</v>
          </cell>
          <cell r="F18" t="str">
            <v>天津市口腔医院</v>
          </cell>
          <cell r="G18">
            <v>97.4</v>
          </cell>
        </row>
        <row r="19">
          <cell r="C19" t="str">
            <v>赵远</v>
          </cell>
          <cell r="D19" t="str">
            <v>口腔医学</v>
          </cell>
          <cell r="E19" t="str">
            <v>韩静</v>
          </cell>
          <cell r="F19" t="str">
            <v>天津市口腔医院</v>
          </cell>
          <cell r="G19">
            <v>97</v>
          </cell>
        </row>
        <row r="20">
          <cell r="C20" t="str">
            <v>史可</v>
          </cell>
          <cell r="D20" t="str">
            <v>口腔医学</v>
          </cell>
          <cell r="E20" t="str">
            <v>王莉莉</v>
          </cell>
          <cell r="F20" t="str">
            <v>天津市口腔医院</v>
          </cell>
          <cell r="G20">
            <v>94.56</v>
          </cell>
        </row>
        <row r="21">
          <cell r="C21" t="str">
            <v>田蕊</v>
          </cell>
          <cell r="D21" t="str">
            <v>口腔医学</v>
          </cell>
          <cell r="E21" t="str">
            <v>申静</v>
          </cell>
          <cell r="F21" t="str">
            <v>天津市口腔医院</v>
          </cell>
          <cell r="G21">
            <v>98.2</v>
          </cell>
        </row>
        <row r="22">
          <cell r="C22" t="str">
            <v>朱炳岩</v>
          </cell>
          <cell r="D22" t="str">
            <v>口腔医学</v>
          </cell>
          <cell r="E22" t="str">
            <v>孙晓迪</v>
          </cell>
          <cell r="F22" t="str">
            <v>天津市口腔医院</v>
          </cell>
          <cell r="G22">
            <v>97.066666666666706</v>
          </cell>
        </row>
        <row r="23">
          <cell r="C23" t="str">
            <v>李绪锐</v>
          </cell>
          <cell r="D23" t="str">
            <v>口腔医学</v>
          </cell>
          <cell r="E23" t="str">
            <v>严颖彬</v>
          </cell>
          <cell r="F23" t="str">
            <v>天津市口腔医院</v>
          </cell>
          <cell r="G23">
            <v>96.733333333333306</v>
          </cell>
        </row>
        <row r="24">
          <cell r="C24" t="str">
            <v>王雪飞</v>
          </cell>
          <cell r="D24" t="str">
            <v>口腔医学</v>
          </cell>
          <cell r="E24" t="str">
            <v>乐鑫</v>
          </cell>
          <cell r="F24" t="str">
            <v>天津市口腔医院</v>
          </cell>
          <cell r="G24">
            <v>97.733333333333306</v>
          </cell>
        </row>
        <row r="25">
          <cell r="C25" t="str">
            <v>曾玲</v>
          </cell>
          <cell r="D25" t="str">
            <v>口腔医学</v>
          </cell>
          <cell r="E25" t="str">
            <v>刘更</v>
          </cell>
          <cell r="F25" t="str">
            <v>天津市口腔医院</v>
          </cell>
          <cell r="G25">
            <v>97.466666666666697</v>
          </cell>
        </row>
        <row r="26">
          <cell r="C26" t="str">
            <v>李颖</v>
          </cell>
          <cell r="D26" t="str">
            <v>口腔医学</v>
          </cell>
          <cell r="E26" t="str">
            <v>刘丽娜</v>
          </cell>
          <cell r="F26" t="str">
            <v>天津市口腔医院</v>
          </cell>
          <cell r="G26">
            <v>95.6</v>
          </cell>
        </row>
        <row r="27">
          <cell r="C27" t="str">
            <v>刘宇森</v>
          </cell>
          <cell r="D27" t="str">
            <v>口腔医学</v>
          </cell>
          <cell r="E27" t="str">
            <v>鲍萍萍</v>
          </cell>
          <cell r="F27" t="str">
            <v>天津市口腔医院</v>
          </cell>
          <cell r="G27">
            <v>96.933333333333294</v>
          </cell>
        </row>
        <row r="28">
          <cell r="C28" t="str">
            <v>张雨微</v>
          </cell>
          <cell r="D28" t="str">
            <v>口腔医学</v>
          </cell>
          <cell r="E28" t="str">
            <v>申静</v>
          </cell>
          <cell r="F28" t="str">
            <v>天津市口腔医院</v>
          </cell>
          <cell r="G28">
            <v>93.3333333333333</v>
          </cell>
        </row>
        <row r="29">
          <cell r="C29" t="str">
            <v>张容与</v>
          </cell>
          <cell r="D29" t="str">
            <v>口腔医学</v>
          </cell>
          <cell r="E29" t="str">
            <v>张智玲</v>
          </cell>
          <cell r="F29" t="str">
            <v>天津市口腔医院</v>
          </cell>
          <cell r="G29">
            <v>95.733333333333306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</sheetNames>
    <sheetDataSet>
      <sheetData sheetId="0">
        <row r="1">
          <cell r="B1" t="str">
            <v>姓名</v>
          </cell>
          <cell r="C1" t="str">
            <v>学院</v>
          </cell>
          <cell r="D1" t="str">
            <v>专业</v>
          </cell>
          <cell r="E1" t="str">
            <v>课程类型</v>
          </cell>
          <cell r="F1" t="str">
            <v>学分绩</v>
          </cell>
        </row>
        <row r="2">
          <cell r="B2" t="str">
            <v>徐敏靖</v>
          </cell>
          <cell r="C2" t="str">
            <v>医学院</v>
          </cell>
          <cell r="D2" t="str">
            <v>眼科学</v>
          </cell>
          <cell r="E2" t="str">
            <v>全部课程</v>
          </cell>
          <cell r="F2">
            <v>94.76</v>
          </cell>
        </row>
        <row r="3">
          <cell r="B3" t="str">
            <v>侯治屹</v>
          </cell>
          <cell r="C3" t="str">
            <v>医学院</v>
          </cell>
          <cell r="D3" t="str">
            <v>眼科学</v>
          </cell>
          <cell r="E3" t="str">
            <v>全部课程</v>
          </cell>
          <cell r="F3" t="str">
            <v>94.39</v>
          </cell>
        </row>
        <row r="4">
          <cell r="B4" t="str">
            <v>时越</v>
          </cell>
          <cell r="C4" t="str">
            <v>医学院</v>
          </cell>
          <cell r="D4" t="str">
            <v>耳鼻咽喉科学</v>
          </cell>
          <cell r="E4" t="str">
            <v>全部课程</v>
          </cell>
          <cell r="F4" t="str">
            <v>94.23</v>
          </cell>
        </row>
        <row r="5">
          <cell r="B5" t="str">
            <v>车自珍</v>
          </cell>
          <cell r="C5" t="str">
            <v>医学院</v>
          </cell>
          <cell r="D5" t="str">
            <v>超声医学</v>
          </cell>
          <cell r="E5" t="str">
            <v>全部课程</v>
          </cell>
          <cell r="F5" t="str">
            <v>94.01</v>
          </cell>
        </row>
        <row r="6">
          <cell r="B6" t="str">
            <v>陈力搏</v>
          </cell>
          <cell r="C6" t="str">
            <v>医学院</v>
          </cell>
          <cell r="D6" t="str">
            <v>外科学</v>
          </cell>
          <cell r="E6" t="str">
            <v>全部课程</v>
          </cell>
          <cell r="F6" t="str">
            <v>93.93</v>
          </cell>
        </row>
        <row r="7">
          <cell r="B7" t="str">
            <v>潘雯瑾</v>
          </cell>
          <cell r="C7" t="str">
            <v>医学院</v>
          </cell>
          <cell r="D7" t="str">
            <v>外科学</v>
          </cell>
          <cell r="E7" t="str">
            <v>全部课程</v>
          </cell>
          <cell r="F7" t="str">
            <v>93.9</v>
          </cell>
        </row>
        <row r="8">
          <cell r="B8" t="str">
            <v>田欣然</v>
          </cell>
          <cell r="C8" t="str">
            <v>医学院</v>
          </cell>
          <cell r="D8" t="str">
            <v>外科学</v>
          </cell>
          <cell r="E8" t="str">
            <v>全部课程</v>
          </cell>
          <cell r="F8" t="str">
            <v>93.85</v>
          </cell>
        </row>
        <row r="9">
          <cell r="B9" t="str">
            <v>李薇</v>
          </cell>
          <cell r="C9" t="str">
            <v>医学院</v>
          </cell>
          <cell r="D9" t="str">
            <v>皮肤病与性病学</v>
          </cell>
          <cell r="E9" t="str">
            <v>全部课程</v>
          </cell>
          <cell r="F9" t="str">
            <v>93.73</v>
          </cell>
        </row>
        <row r="10">
          <cell r="B10" t="str">
            <v>罗清</v>
          </cell>
          <cell r="C10" t="str">
            <v>医学院</v>
          </cell>
          <cell r="D10" t="str">
            <v>内科学</v>
          </cell>
          <cell r="E10" t="str">
            <v>全部课程</v>
          </cell>
          <cell r="F10" t="str">
            <v>93.65</v>
          </cell>
        </row>
        <row r="11">
          <cell r="B11" t="str">
            <v>刘霄</v>
          </cell>
          <cell r="C11" t="str">
            <v>医学院</v>
          </cell>
          <cell r="D11" t="str">
            <v>肿瘤学</v>
          </cell>
          <cell r="E11" t="str">
            <v>全部课程</v>
          </cell>
          <cell r="F11" t="str">
            <v>93.38</v>
          </cell>
        </row>
        <row r="12">
          <cell r="B12" t="str">
            <v>黄纤雅</v>
          </cell>
          <cell r="C12" t="str">
            <v>医学院</v>
          </cell>
          <cell r="D12" t="str">
            <v>内科学</v>
          </cell>
          <cell r="E12" t="str">
            <v>全部课程</v>
          </cell>
          <cell r="F12" t="str">
            <v>93.34</v>
          </cell>
        </row>
        <row r="13">
          <cell r="B13" t="str">
            <v>龙捷</v>
          </cell>
          <cell r="C13" t="str">
            <v>医学院</v>
          </cell>
          <cell r="D13" t="str">
            <v>肿瘤学</v>
          </cell>
          <cell r="E13" t="str">
            <v>全部课程</v>
          </cell>
          <cell r="F13" t="str">
            <v>93.3</v>
          </cell>
        </row>
        <row r="14">
          <cell r="B14" t="str">
            <v>赵博</v>
          </cell>
          <cell r="C14" t="str">
            <v>医学院</v>
          </cell>
          <cell r="D14" t="str">
            <v>口腔医学</v>
          </cell>
          <cell r="E14" t="str">
            <v>全部课程</v>
          </cell>
          <cell r="F14" t="str">
            <v>93.3</v>
          </cell>
        </row>
        <row r="15">
          <cell r="B15" t="str">
            <v>宋昌祥</v>
          </cell>
          <cell r="C15" t="str">
            <v>医学院</v>
          </cell>
          <cell r="D15" t="str">
            <v>眼科学</v>
          </cell>
          <cell r="E15" t="str">
            <v>全部课程</v>
          </cell>
          <cell r="F15" t="str">
            <v>93.19</v>
          </cell>
        </row>
        <row r="16">
          <cell r="B16" t="str">
            <v>罗昕阳</v>
          </cell>
          <cell r="C16" t="str">
            <v>医学院</v>
          </cell>
          <cell r="D16" t="str">
            <v>皮肤病与性病学</v>
          </cell>
          <cell r="E16" t="str">
            <v>全部课程</v>
          </cell>
          <cell r="F16" t="str">
            <v>93.15</v>
          </cell>
        </row>
        <row r="17">
          <cell r="B17" t="str">
            <v>郑施展</v>
          </cell>
          <cell r="C17" t="str">
            <v>医学院</v>
          </cell>
          <cell r="D17" t="str">
            <v>超声医学</v>
          </cell>
          <cell r="E17" t="str">
            <v>全部课程</v>
          </cell>
          <cell r="F17" t="str">
            <v>93.14</v>
          </cell>
        </row>
        <row r="18">
          <cell r="B18" t="str">
            <v>栾越达</v>
          </cell>
          <cell r="C18" t="str">
            <v>医学院</v>
          </cell>
          <cell r="D18" t="str">
            <v>眼科学</v>
          </cell>
          <cell r="E18" t="str">
            <v>全部课程</v>
          </cell>
          <cell r="F18" t="str">
            <v>93.14</v>
          </cell>
        </row>
        <row r="19">
          <cell r="B19" t="str">
            <v>朱双双</v>
          </cell>
          <cell r="C19" t="str">
            <v>医学院</v>
          </cell>
          <cell r="D19" t="str">
            <v>内科学</v>
          </cell>
          <cell r="E19" t="str">
            <v>全部课程</v>
          </cell>
          <cell r="F19" t="str">
            <v>93.13</v>
          </cell>
        </row>
        <row r="20">
          <cell r="B20" t="str">
            <v>龚雅楠</v>
          </cell>
          <cell r="C20" t="str">
            <v>医学院</v>
          </cell>
          <cell r="D20" t="str">
            <v>眼科学</v>
          </cell>
          <cell r="E20" t="str">
            <v>全部课程</v>
          </cell>
          <cell r="F20" t="str">
            <v>93.03</v>
          </cell>
        </row>
        <row r="21">
          <cell r="B21" t="str">
            <v>黄可伦</v>
          </cell>
          <cell r="C21" t="str">
            <v>医学院</v>
          </cell>
          <cell r="D21" t="str">
            <v>内科学</v>
          </cell>
          <cell r="E21" t="str">
            <v>全部课程</v>
          </cell>
          <cell r="F21" t="str">
            <v>92.85</v>
          </cell>
        </row>
        <row r="22">
          <cell r="B22" t="str">
            <v>单毓</v>
          </cell>
          <cell r="C22" t="str">
            <v>医学院</v>
          </cell>
          <cell r="D22" t="str">
            <v>内科学</v>
          </cell>
          <cell r="E22" t="str">
            <v>全部课程</v>
          </cell>
          <cell r="F22" t="str">
            <v>92.85</v>
          </cell>
        </row>
        <row r="23">
          <cell r="B23" t="str">
            <v>纪家琪</v>
          </cell>
          <cell r="C23" t="str">
            <v>医学院</v>
          </cell>
          <cell r="D23" t="str">
            <v>内科学</v>
          </cell>
          <cell r="E23" t="str">
            <v>全部课程</v>
          </cell>
          <cell r="F23" t="str">
            <v>92.84</v>
          </cell>
        </row>
        <row r="24">
          <cell r="B24" t="str">
            <v>敖秦燕</v>
          </cell>
          <cell r="C24" t="str">
            <v>医学院</v>
          </cell>
          <cell r="D24" t="str">
            <v>内科学</v>
          </cell>
          <cell r="E24" t="str">
            <v>全部课程</v>
          </cell>
          <cell r="F24" t="str">
            <v>92.8</v>
          </cell>
        </row>
        <row r="25">
          <cell r="B25" t="str">
            <v>李佩然</v>
          </cell>
          <cell r="C25" t="str">
            <v>医学院</v>
          </cell>
          <cell r="D25" t="str">
            <v>放射影像学</v>
          </cell>
          <cell r="E25" t="str">
            <v>全部课程</v>
          </cell>
          <cell r="F25" t="str">
            <v>92.79</v>
          </cell>
        </row>
        <row r="26">
          <cell r="B26" t="str">
            <v>程平</v>
          </cell>
          <cell r="C26" t="str">
            <v>医学院</v>
          </cell>
          <cell r="D26" t="str">
            <v>外科学</v>
          </cell>
          <cell r="E26" t="str">
            <v>全部课程</v>
          </cell>
          <cell r="F26" t="str">
            <v>92.75</v>
          </cell>
        </row>
        <row r="27">
          <cell r="B27" t="str">
            <v>刘芝伶</v>
          </cell>
          <cell r="C27" t="str">
            <v>医学院</v>
          </cell>
          <cell r="D27" t="str">
            <v>外科学</v>
          </cell>
          <cell r="E27" t="str">
            <v>全部课程</v>
          </cell>
          <cell r="F27" t="str">
            <v>92.75</v>
          </cell>
        </row>
        <row r="28">
          <cell r="B28" t="str">
            <v>蓬欣林</v>
          </cell>
          <cell r="C28" t="str">
            <v>医学院</v>
          </cell>
          <cell r="D28" t="str">
            <v>外科学</v>
          </cell>
          <cell r="E28" t="str">
            <v>全部课程</v>
          </cell>
          <cell r="F28" t="str">
            <v>92.73</v>
          </cell>
        </row>
        <row r="29">
          <cell r="B29" t="str">
            <v>张思涵</v>
          </cell>
          <cell r="C29" t="str">
            <v>医学院</v>
          </cell>
          <cell r="D29" t="str">
            <v>口腔医学</v>
          </cell>
          <cell r="E29" t="str">
            <v>全部课程</v>
          </cell>
          <cell r="F29" t="str">
            <v>92.66</v>
          </cell>
        </row>
        <row r="30">
          <cell r="B30" t="str">
            <v>赵子彦</v>
          </cell>
          <cell r="C30" t="str">
            <v>医学院</v>
          </cell>
          <cell r="D30" t="str">
            <v>内科学</v>
          </cell>
          <cell r="E30" t="str">
            <v>全部课程</v>
          </cell>
          <cell r="F30" t="str">
            <v>92.64</v>
          </cell>
        </row>
        <row r="31">
          <cell r="B31" t="str">
            <v>杨忠睿</v>
          </cell>
          <cell r="C31" t="str">
            <v>医学院</v>
          </cell>
          <cell r="D31" t="str">
            <v>外科学</v>
          </cell>
          <cell r="E31" t="str">
            <v>全部课程</v>
          </cell>
          <cell r="F31" t="str">
            <v>92.58</v>
          </cell>
        </row>
        <row r="32">
          <cell r="B32" t="str">
            <v>郑文博</v>
          </cell>
          <cell r="C32" t="str">
            <v>医学院</v>
          </cell>
          <cell r="D32" t="str">
            <v>麻醉学</v>
          </cell>
          <cell r="E32" t="str">
            <v>全部课程</v>
          </cell>
          <cell r="F32" t="str">
            <v>92.55</v>
          </cell>
        </row>
        <row r="33">
          <cell r="B33" t="str">
            <v>周晓予</v>
          </cell>
          <cell r="C33" t="str">
            <v>医学院</v>
          </cell>
          <cell r="D33" t="str">
            <v>肿瘤学</v>
          </cell>
          <cell r="E33" t="str">
            <v>全部课程</v>
          </cell>
          <cell r="F33" t="str">
            <v>92.53</v>
          </cell>
        </row>
        <row r="34">
          <cell r="B34" t="str">
            <v>王子健</v>
          </cell>
          <cell r="C34" t="str">
            <v>医学院</v>
          </cell>
          <cell r="D34" t="str">
            <v>外科学</v>
          </cell>
          <cell r="E34" t="str">
            <v>全部课程</v>
          </cell>
          <cell r="F34" t="str">
            <v>92.53</v>
          </cell>
        </row>
        <row r="35">
          <cell r="B35" t="str">
            <v>封加文</v>
          </cell>
          <cell r="C35" t="str">
            <v>医学院</v>
          </cell>
          <cell r="D35" t="str">
            <v>内科学</v>
          </cell>
          <cell r="E35" t="str">
            <v>全部课程</v>
          </cell>
          <cell r="F35" t="str">
            <v>92.46</v>
          </cell>
        </row>
        <row r="36">
          <cell r="B36" t="str">
            <v>唐思源</v>
          </cell>
          <cell r="C36" t="str">
            <v>医学院</v>
          </cell>
          <cell r="D36" t="str">
            <v>肿瘤学</v>
          </cell>
          <cell r="E36" t="str">
            <v>全部课程</v>
          </cell>
          <cell r="F36" t="str">
            <v>92.43</v>
          </cell>
        </row>
        <row r="37">
          <cell r="B37" t="str">
            <v>白轩宇</v>
          </cell>
          <cell r="C37" t="str">
            <v>医学院</v>
          </cell>
          <cell r="D37" t="str">
            <v>外科学</v>
          </cell>
          <cell r="E37" t="str">
            <v>全部课程</v>
          </cell>
          <cell r="F37" t="str">
            <v>92.43</v>
          </cell>
        </row>
        <row r="38">
          <cell r="B38" t="str">
            <v>李昌琴</v>
          </cell>
          <cell r="C38" t="str">
            <v>医学院</v>
          </cell>
          <cell r="D38" t="str">
            <v>内科学</v>
          </cell>
          <cell r="E38" t="str">
            <v>全部课程</v>
          </cell>
          <cell r="F38" t="str">
            <v>92.38</v>
          </cell>
        </row>
        <row r="39">
          <cell r="B39" t="str">
            <v>陈星汝</v>
          </cell>
          <cell r="C39" t="str">
            <v>医学院</v>
          </cell>
          <cell r="D39" t="str">
            <v>外科学</v>
          </cell>
          <cell r="E39" t="str">
            <v>全部课程</v>
          </cell>
          <cell r="F39" t="str">
            <v>92.35</v>
          </cell>
        </row>
        <row r="40">
          <cell r="B40" t="str">
            <v>蔡龙瑶</v>
          </cell>
          <cell r="C40" t="str">
            <v>医学院</v>
          </cell>
          <cell r="D40" t="str">
            <v>外科学</v>
          </cell>
          <cell r="E40" t="str">
            <v>全部课程</v>
          </cell>
          <cell r="F40" t="str">
            <v>92.35</v>
          </cell>
        </row>
        <row r="41">
          <cell r="B41" t="str">
            <v>薛文斌</v>
          </cell>
          <cell r="C41" t="str">
            <v>医学院</v>
          </cell>
          <cell r="D41" t="str">
            <v>外科学</v>
          </cell>
          <cell r="E41" t="str">
            <v>全部课程</v>
          </cell>
          <cell r="F41" t="str">
            <v>92.17</v>
          </cell>
        </row>
        <row r="42">
          <cell r="B42" t="str">
            <v>李赛</v>
          </cell>
          <cell r="C42" t="str">
            <v>医学院</v>
          </cell>
          <cell r="D42" t="str">
            <v>肿瘤学</v>
          </cell>
          <cell r="E42" t="str">
            <v>全部课程</v>
          </cell>
          <cell r="F42" t="str">
            <v>92.15</v>
          </cell>
        </row>
        <row r="43">
          <cell r="B43" t="str">
            <v>田蕊</v>
          </cell>
          <cell r="C43" t="str">
            <v>医学院</v>
          </cell>
          <cell r="D43" t="str">
            <v>口腔医学</v>
          </cell>
          <cell r="E43" t="str">
            <v>全部课程</v>
          </cell>
          <cell r="F43" t="str">
            <v>92.14</v>
          </cell>
        </row>
        <row r="44">
          <cell r="B44" t="str">
            <v>闫松标</v>
          </cell>
          <cell r="C44" t="str">
            <v>医学院</v>
          </cell>
          <cell r="D44" t="str">
            <v>眼科学</v>
          </cell>
          <cell r="E44" t="str">
            <v>全部课程</v>
          </cell>
          <cell r="F44" t="str">
            <v>92.13</v>
          </cell>
        </row>
        <row r="45">
          <cell r="B45" t="str">
            <v>李赫轩</v>
          </cell>
          <cell r="C45" t="str">
            <v>医学院</v>
          </cell>
          <cell r="D45" t="str">
            <v>内科学</v>
          </cell>
          <cell r="E45" t="str">
            <v>全部课程</v>
          </cell>
          <cell r="F45" t="str">
            <v>92.13</v>
          </cell>
        </row>
        <row r="46">
          <cell r="B46" t="str">
            <v>高蕊</v>
          </cell>
          <cell r="C46" t="str">
            <v>医学院</v>
          </cell>
          <cell r="D46" t="str">
            <v>神经病学</v>
          </cell>
          <cell r="E46" t="str">
            <v>全部课程</v>
          </cell>
          <cell r="F46" t="str">
            <v>92.1</v>
          </cell>
        </row>
        <row r="47">
          <cell r="B47" t="str">
            <v>刘晓晗</v>
          </cell>
          <cell r="C47" t="str">
            <v>医学院</v>
          </cell>
          <cell r="D47" t="str">
            <v>内科学</v>
          </cell>
          <cell r="E47" t="str">
            <v>全部课程</v>
          </cell>
          <cell r="F47" t="str">
            <v>92.1</v>
          </cell>
        </row>
        <row r="48">
          <cell r="B48" t="str">
            <v>李雪华</v>
          </cell>
          <cell r="C48" t="str">
            <v>医学院</v>
          </cell>
          <cell r="D48" t="str">
            <v>外科学</v>
          </cell>
          <cell r="E48" t="str">
            <v>全部课程</v>
          </cell>
          <cell r="F48" t="str">
            <v>91.96</v>
          </cell>
        </row>
        <row r="49">
          <cell r="B49" t="str">
            <v>曾玲</v>
          </cell>
          <cell r="C49" t="str">
            <v>医学院</v>
          </cell>
          <cell r="D49" t="str">
            <v>口腔医学</v>
          </cell>
          <cell r="E49" t="str">
            <v>全部课程</v>
          </cell>
          <cell r="F49" t="str">
            <v>91.94</v>
          </cell>
        </row>
        <row r="50">
          <cell r="B50" t="str">
            <v>黄鹏</v>
          </cell>
          <cell r="C50" t="str">
            <v>医学院</v>
          </cell>
          <cell r="D50" t="str">
            <v>外科学</v>
          </cell>
          <cell r="E50" t="str">
            <v>全部课程</v>
          </cell>
          <cell r="F50" t="str">
            <v>91.93</v>
          </cell>
        </row>
        <row r="51">
          <cell r="B51" t="str">
            <v>赵远</v>
          </cell>
          <cell r="C51" t="str">
            <v>医学院</v>
          </cell>
          <cell r="D51" t="str">
            <v>口腔医学</v>
          </cell>
          <cell r="E51" t="str">
            <v>全部课程</v>
          </cell>
          <cell r="F51" t="str">
            <v>91.9</v>
          </cell>
        </row>
        <row r="52">
          <cell r="B52" t="str">
            <v>方雯雅</v>
          </cell>
          <cell r="C52" t="str">
            <v>医学院</v>
          </cell>
          <cell r="D52" t="str">
            <v>皮肤病与性病学</v>
          </cell>
          <cell r="E52" t="str">
            <v>全部课程</v>
          </cell>
          <cell r="F52" t="str">
            <v>91.85</v>
          </cell>
        </row>
        <row r="53">
          <cell r="B53" t="str">
            <v>龚雅文</v>
          </cell>
          <cell r="C53" t="str">
            <v>医学院</v>
          </cell>
          <cell r="D53" t="str">
            <v>眼科学</v>
          </cell>
          <cell r="E53" t="str">
            <v>全部课程</v>
          </cell>
          <cell r="F53" t="str">
            <v>91.78</v>
          </cell>
        </row>
        <row r="54">
          <cell r="B54" t="str">
            <v>金煜凤</v>
          </cell>
          <cell r="C54" t="str">
            <v>医学院</v>
          </cell>
          <cell r="D54" t="str">
            <v>内科学</v>
          </cell>
          <cell r="E54" t="str">
            <v>全部课程</v>
          </cell>
          <cell r="F54" t="str">
            <v>91.78</v>
          </cell>
        </row>
        <row r="55">
          <cell r="B55" t="str">
            <v>张陈京达</v>
          </cell>
          <cell r="C55" t="str">
            <v>医学院</v>
          </cell>
          <cell r="D55" t="str">
            <v>外科学</v>
          </cell>
          <cell r="E55" t="str">
            <v>全部课程</v>
          </cell>
          <cell r="F55" t="str">
            <v>91.75</v>
          </cell>
        </row>
        <row r="56">
          <cell r="B56" t="str">
            <v>张煜婕</v>
          </cell>
          <cell r="C56" t="str">
            <v>医学院</v>
          </cell>
          <cell r="D56" t="str">
            <v>内科学</v>
          </cell>
          <cell r="E56" t="str">
            <v>全部课程</v>
          </cell>
          <cell r="F56" t="str">
            <v>91.73</v>
          </cell>
        </row>
        <row r="57">
          <cell r="B57" t="str">
            <v>李显东</v>
          </cell>
          <cell r="C57" t="str">
            <v>医学院</v>
          </cell>
          <cell r="D57" t="str">
            <v>外科学</v>
          </cell>
          <cell r="E57" t="str">
            <v>全部课程</v>
          </cell>
          <cell r="F57" t="str">
            <v>91.73</v>
          </cell>
        </row>
        <row r="58">
          <cell r="B58" t="str">
            <v>张科阳</v>
          </cell>
          <cell r="C58" t="str">
            <v>医学院</v>
          </cell>
          <cell r="D58" t="str">
            <v>内科学</v>
          </cell>
          <cell r="E58" t="str">
            <v>全部课程</v>
          </cell>
          <cell r="F58" t="str">
            <v>91.73</v>
          </cell>
        </row>
        <row r="59">
          <cell r="B59" t="str">
            <v>王雅菲</v>
          </cell>
          <cell r="C59" t="str">
            <v>医学院</v>
          </cell>
          <cell r="D59" t="str">
            <v>超声医学</v>
          </cell>
          <cell r="E59" t="str">
            <v>全部课程</v>
          </cell>
          <cell r="F59" t="str">
            <v>91.71</v>
          </cell>
        </row>
        <row r="60">
          <cell r="B60" t="str">
            <v>金洋</v>
          </cell>
          <cell r="C60" t="str">
            <v>医学院</v>
          </cell>
          <cell r="D60" t="str">
            <v>神经病学</v>
          </cell>
          <cell r="E60" t="str">
            <v>全部课程</v>
          </cell>
          <cell r="F60" t="str">
            <v>91.7</v>
          </cell>
        </row>
        <row r="61">
          <cell r="B61" t="str">
            <v>王斌强</v>
          </cell>
          <cell r="C61" t="str">
            <v>医学院</v>
          </cell>
          <cell r="D61" t="str">
            <v>外科学</v>
          </cell>
          <cell r="E61" t="str">
            <v>全部课程</v>
          </cell>
          <cell r="F61" t="str">
            <v>91.68</v>
          </cell>
        </row>
        <row r="62">
          <cell r="B62" t="str">
            <v>兰秋蝶</v>
          </cell>
          <cell r="C62" t="str">
            <v>医学院</v>
          </cell>
          <cell r="D62" t="str">
            <v>口腔医学</v>
          </cell>
          <cell r="E62" t="str">
            <v>全部课程</v>
          </cell>
          <cell r="F62" t="str">
            <v>91.66</v>
          </cell>
        </row>
        <row r="63">
          <cell r="B63" t="str">
            <v>魏典</v>
          </cell>
          <cell r="C63" t="str">
            <v>医学院</v>
          </cell>
          <cell r="D63" t="str">
            <v>眼科学</v>
          </cell>
          <cell r="E63" t="str">
            <v>全部课程</v>
          </cell>
          <cell r="F63" t="str">
            <v>91.63</v>
          </cell>
        </row>
        <row r="64">
          <cell r="B64" t="str">
            <v>丘欣冉</v>
          </cell>
          <cell r="C64" t="str">
            <v>医学院</v>
          </cell>
          <cell r="D64" t="str">
            <v>超声医学</v>
          </cell>
          <cell r="E64" t="str">
            <v>全部课程</v>
          </cell>
          <cell r="F64" t="str">
            <v>91.58</v>
          </cell>
        </row>
        <row r="65">
          <cell r="B65" t="str">
            <v>张润瑾</v>
          </cell>
          <cell r="C65" t="str">
            <v>医学院</v>
          </cell>
          <cell r="D65" t="str">
            <v>皮肤病与性病学</v>
          </cell>
          <cell r="E65" t="str">
            <v>全部课程</v>
          </cell>
          <cell r="F65" t="str">
            <v>91.53</v>
          </cell>
        </row>
        <row r="66">
          <cell r="B66" t="str">
            <v>王洁萱</v>
          </cell>
          <cell r="C66" t="str">
            <v>医学院</v>
          </cell>
          <cell r="D66" t="str">
            <v>妇产科学</v>
          </cell>
          <cell r="E66" t="str">
            <v>全部课程</v>
          </cell>
          <cell r="F66" t="str">
            <v>91.53</v>
          </cell>
        </row>
        <row r="67">
          <cell r="B67" t="str">
            <v>王瑞阳</v>
          </cell>
          <cell r="C67" t="str">
            <v>医学院</v>
          </cell>
          <cell r="D67" t="str">
            <v>皮肤病与性病学</v>
          </cell>
          <cell r="E67" t="str">
            <v>全部课程</v>
          </cell>
          <cell r="F67" t="str">
            <v>91.5</v>
          </cell>
        </row>
        <row r="68">
          <cell r="B68" t="str">
            <v>李颖</v>
          </cell>
          <cell r="C68" t="str">
            <v>医学院</v>
          </cell>
          <cell r="D68" t="str">
            <v>口腔医学</v>
          </cell>
          <cell r="E68" t="str">
            <v>全部课程</v>
          </cell>
          <cell r="F68" t="str">
            <v>91.5</v>
          </cell>
        </row>
        <row r="69">
          <cell r="B69" t="str">
            <v>张心怡</v>
          </cell>
          <cell r="C69" t="str">
            <v>医学院</v>
          </cell>
          <cell r="D69" t="str">
            <v>肿瘤学</v>
          </cell>
          <cell r="E69" t="str">
            <v>全部课程</v>
          </cell>
          <cell r="F69" t="str">
            <v>91.38</v>
          </cell>
        </row>
        <row r="70">
          <cell r="B70" t="str">
            <v>王朔</v>
          </cell>
          <cell r="C70" t="str">
            <v>医学院</v>
          </cell>
          <cell r="D70" t="str">
            <v>外科学</v>
          </cell>
          <cell r="E70" t="str">
            <v>全部课程</v>
          </cell>
          <cell r="F70" t="str">
            <v>91.35</v>
          </cell>
        </row>
        <row r="71">
          <cell r="B71" t="str">
            <v>林思婷</v>
          </cell>
          <cell r="C71" t="str">
            <v>医学院</v>
          </cell>
          <cell r="D71" t="str">
            <v>耳鼻咽喉科学</v>
          </cell>
          <cell r="E71" t="str">
            <v>全部课程</v>
          </cell>
          <cell r="F71" t="str">
            <v>91.33</v>
          </cell>
        </row>
        <row r="72">
          <cell r="B72" t="str">
            <v>郑建欣</v>
          </cell>
          <cell r="C72" t="str">
            <v>医学院</v>
          </cell>
          <cell r="D72" t="str">
            <v>妇产科学</v>
          </cell>
          <cell r="E72" t="str">
            <v>全部课程</v>
          </cell>
          <cell r="F72" t="str">
            <v>91.28</v>
          </cell>
        </row>
        <row r="73">
          <cell r="B73" t="str">
            <v>董笑</v>
          </cell>
          <cell r="C73" t="str">
            <v>医学院</v>
          </cell>
          <cell r="D73" t="str">
            <v>眼科学</v>
          </cell>
          <cell r="E73" t="str">
            <v>全部课程</v>
          </cell>
          <cell r="F73" t="str">
            <v>91.27</v>
          </cell>
        </row>
        <row r="74">
          <cell r="B74" t="str">
            <v>王雪飞</v>
          </cell>
          <cell r="C74" t="str">
            <v>医学院</v>
          </cell>
          <cell r="D74" t="str">
            <v>口腔医学</v>
          </cell>
          <cell r="E74" t="str">
            <v>全部课程</v>
          </cell>
          <cell r="F74" t="str">
            <v>91.26</v>
          </cell>
        </row>
        <row r="75">
          <cell r="B75" t="str">
            <v>戚雪芳</v>
          </cell>
          <cell r="C75" t="str">
            <v>医学院</v>
          </cell>
          <cell r="D75" t="str">
            <v>眼科学</v>
          </cell>
          <cell r="E75" t="str">
            <v>全部课程</v>
          </cell>
          <cell r="F75" t="str">
            <v>91.25</v>
          </cell>
        </row>
        <row r="76">
          <cell r="B76" t="str">
            <v>刘华奥</v>
          </cell>
          <cell r="C76" t="str">
            <v>医学院</v>
          </cell>
          <cell r="D76" t="str">
            <v>眼科学</v>
          </cell>
          <cell r="E76" t="str">
            <v>全部课程</v>
          </cell>
          <cell r="F76" t="str">
            <v>91.23</v>
          </cell>
        </row>
        <row r="77">
          <cell r="B77" t="str">
            <v>王思琪</v>
          </cell>
          <cell r="C77" t="str">
            <v>医学院</v>
          </cell>
          <cell r="D77" t="str">
            <v>内科学</v>
          </cell>
          <cell r="E77" t="str">
            <v>全部课程</v>
          </cell>
          <cell r="F77" t="str">
            <v>91.21</v>
          </cell>
        </row>
        <row r="78">
          <cell r="B78" t="str">
            <v>潘浩浩</v>
          </cell>
          <cell r="C78" t="str">
            <v>医学院</v>
          </cell>
          <cell r="D78" t="str">
            <v>内科学</v>
          </cell>
          <cell r="E78" t="str">
            <v>全部课程</v>
          </cell>
          <cell r="F78" t="str">
            <v>91.08</v>
          </cell>
        </row>
        <row r="79">
          <cell r="B79" t="str">
            <v>江才炘</v>
          </cell>
          <cell r="C79" t="str">
            <v>医学院</v>
          </cell>
          <cell r="D79" t="str">
            <v>内科学</v>
          </cell>
          <cell r="E79" t="str">
            <v>全部课程</v>
          </cell>
          <cell r="F79" t="str">
            <v>91.06</v>
          </cell>
        </row>
        <row r="80">
          <cell r="B80" t="str">
            <v>马驰原</v>
          </cell>
          <cell r="C80" t="str">
            <v>医学院</v>
          </cell>
          <cell r="D80" t="str">
            <v>超声医学</v>
          </cell>
          <cell r="E80" t="str">
            <v>全部课程</v>
          </cell>
          <cell r="F80" t="str">
            <v>91.03</v>
          </cell>
        </row>
        <row r="81">
          <cell r="B81" t="str">
            <v>贺旭光</v>
          </cell>
          <cell r="C81" t="str">
            <v>医学院</v>
          </cell>
          <cell r="D81" t="str">
            <v>神经病学</v>
          </cell>
          <cell r="E81" t="str">
            <v>全部课程</v>
          </cell>
          <cell r="F81" t="str">
            <v>91.03</v>
          </cell>
        </row>
        <row r="82">
          <cell r="B82" t="str">
            <v>周予晴</v>
          </cell>
          <cell r="C82" t="str">
            <v>医学院</v>
          </cell>
          <cell r="D82" t="str">
            <v>耳鼻咽喉科学</v>
          </cell>
          <cell r="E82" t="str">
            <v>全部课程</v>
          </cell>
          <cell r="F82" t="str">
            <v>91.01</v>
          </cell>
        </row>
        <row r="83">
          <cell r="B83" t="str">
            <v>杨欣然</v>
          </cell>
          <cell r="C83" t="str">
            <v>医学院</v>
          </cell>
          <cell r="D83" t="str">
            <v>耳鼻咽喉科学</v>
          </cell>
          <cell r="E83" t="str">
            <v>全部课程</v>
          </cell>
          <cell r="F83" t="str">
            <v>91.0</v>
          </cell>
        </row>
        <row r="84">
          <cell r="B84" t="str">
            <v>黄漩</v>
          </cell>
          <cell r="C84" t="str">
            <v>医学院</v>
          </cell>
          <cell r="D84" t="str">
            <v>放射影像学</v>
          </cell>
          <cell r="E84" t="str">
            <v>全部课程</v>
          </cell>
          <cell r="F84" t="str">
            <v>90.95</v>
          </cell>
        </row>
        <row r="85">
          <cell r="B85" t="str">
            <v>杨睿</v>
          </cell>
          <cell r="C85" t="str">
            <v>医学院</v>
          </cell>
          <cell r="D85" t="str">
            <v>外科学</v>
          </cell>
          <cell r="E85" t="str">
            <v>全部课程</v>
          </cell>
          <cell r="F85" t="str">
            <v>90.94</v>
          </cell>
        </row>
        <row r="86">
          <cell r="B86" t="str">
            <v>桂佳玉</v>
          </cell>
          <cell r="C86" t="str">
            <v>医学院</v>
          </cell>
          <cell r="D86" t="str">
            <v>内科学</v>
          </cell>
          <cell r="E86" t="str">
            <v>全部课程</v>
          </cell>
          <cell r="F86" t="str">
            <v>90.93</v>
          </cell>
        </row>
        <row r="87">
          <cell r="B87" t="str">
            <v>史可</v>
          </cell>
          <cell r="C87" t="str">
            <v>医学院</v>
          </cell>
          <cell r="D87" t="str">
            <v>口腔医学</v>
          </cell>
          <cell r="E87" t="str">
            <v>全部课程</v>
          </cell>
          <cell r="F87" t="str">
            <v>90.91</v>
          </cell>
        </row>
        <row r="88">
          <cell r="B88" t="str">
            <v>王子琦</v>
          </cell>
          <cell r="C88" t="str">
            <v>医学院</v>
          </cell>
          <cell r="D88" t="str">
            <v>眼科学</v>
          </cell>
          <cell r="E88" t="str">
            <v>全部课程</v>
          </cell>
          <cell r="F88" t="str">
            <v>90.9</v>
          </cell>
        </row>
        <row r="89">
          <cell r="B89" t="str">
            <v>郭日娜</v>
          </cell>
          <cell r="C89" t="str">
            <v>医学院</v>
          </cell>
          <cell r="D89" t="str">
            <v>内科学</v>
          </cell>
          <cell r="E89" t="str">
            <v>全部课程</v>
          </cell>
          <cell r="F89" t="str">
            <v>90.81</v>
          </cell>
        </row>
        <row r="90">
          <cell r="B90" t="str">
            <v>雷耘青</v>
          </cell>
          <cell r="C90" t="str">
            <v>医学院</v>
          </cell>
          <cell r="D90" t="str">
            <v>外科学</v>
          </cell>
          <cell r="E90" t="str">
            <v>全部课程</v>
          </cell>
          <cell r="F90" t="str">
            <v>90.79</v>
          </cell>
        </row>
        <row r="91">
          <cell r="B91" t="str">
            <v>张卫</v>
          </cell>
          <cell r="C91" t="str">
            <v>医学院</v>
          </cell>
          <cell r="D91" t="str">
            <v>外科学</v>
          </cell>
          <cell r="E91" t="str">
            <v>全部课程</v>
          </cell>
          <cell r="F91" t="str">
            <v>90.79</v>
          </cell>
        </row>
        <row r="92">
          <cell r="B92" t="str">
            <v>郑熙文</v>
          </cell>
          <cell r="C92" t="str">
            <v>医学院</v>
          </cell>
          <cell r="D92" t="str">
            <v>皮肤病与性病学</v>
          </cell>
          <cell r="E92" t="str">
            <v>全部课程</v>
          </cell>
          <cell r="F92" t="str">
            <v>90.79</v>
          </cell>
        </row>
        <row r="93">
          <cell r="B93" t="str">
            <v>耿闻婧</v>
          </cell>
          <cell r="C93" t="str">
            <v>医学院</v>
          </cell>
          <cell r="D93" t="str">
            <v>眼科学</v>
          </cell>
          <cell r="E93" t="str">
            <v>全部课程</v>
          </cell>
          <cell r="F93" t="str">
            <v>90.78</v>
          </cell>
        </row>
        <row r="94">
          <cell r="B94" t="str">
            <v>李绪锐</v>
          </cell>
          <cell r="C94" t="str">
            <v>医学院</v>
          </cell>
          <cell r="D94" t="str">
            <v>口腔医学</v>
          </cell>
          <cell r="E94" t="str">
            <v>全部课程</v>
          </cell>
          <cell r="F94" t="str">
            <v>90.76</v>
          </cell>
        </row>
        <row r="95">
          <cell r="B95" t="str">
            <v>汪政玥</v>
          </cell>
          <cell r="C95" t="str">
            <v>医学院</v>
          </cell>
          <cell r="D95" t="str">
            <v>超声医学</v>
          </cell>
          <cell r="E95" t="str">
            <v>全部课程</v>
          </cell>
          <cell r="F95" t="str">
            <v>90.71</v>
          </cell>
        </row>
        <row r="96">
          <cell r="B96" t="str">
            <v>李芷毓</v>
          </cell>
          <cell r="C96" t="str">
            <v>医学院</v>
          </cell>
          <cell r="D96" t="str">
            <v>口腔医学</v>
          </cell>
          <cell r="E96" t="str">
            <v>全部课程</v>
          </cell>
          <cell r="F96" t="str">
            <v>90.66</v>
          </cell>
        </row>
        <row r="97">
          <cell r="B97" t="str">
            <v>张玮</v>
          </cell>
          <cell r="C97" t="str">
            <v>医学院</v>
          </cell>
          <cell r="D97" t="str">
            <v>外科学</v>
          </cell>
          <cell r="E97" t="str">
            <v>全部课程</v>
          </cell>
          <cell r="F97" t="str">
            <v>90.6</v>
          </cell>
        </row>
        <row r="98">
          <cell r="B98" t="str">
            <v>吴艾</v>
          </cell>
          <cell r="C98" t="str">
            <v>医学院</v>
          </cell>
          <cell r="D98" t="str">
            <v>妇产科学</v>
          </cell>
          <cell r="E98" t="str">
            <v>全部课程</v>
          </cell>
          <cell r="F98" t="str">
            <v>90.59</v>
          </cell>
        </row>
        <row r="99">
          <cell r="B99" t="str">
            <v>桂晨曦</v>
          </cell>
          <cell r="C99" t="str">
            <v>医学院</v>
          </cell>
          <cell r="D99" t="str">
            <v>外科学</v>
          </cell>
          <cell r="E99" t="str">
            <v>全部课程</v>
          </cell>
          <cell r="F99" t="str">
            <v>90.56</v>
          </cell>
        </row>
        <row r="100">
          <cell r="B100" t="str">
            <v>韩文轩</v>
          </cell>
          <cell r="C100" t="str">
            <v>医学院</v>
          </cell>
          <cell r="D100" t="str">
            <v>外科学</v>
          </cell>
          <cell r="E100" t="str">
            <v>全部课程</v>
          </cell>
          <cell r="F100" t="str">
            <v>90.51</v>
          </cell>
        </row>
        <row r="101">
          <cell r="B101" t="str">
            <v>廖莎</v>
          </cell>
          <cell r="C101" t="str">
            <v>医学院</v>
          </cell>
          <cell r="D101" t="str">
            <v>放射影像学</v>
          </cell>
          <cell r="E101" t="str">
            <v>全部课程</v>
          </cell>
          <cell r="F101" t="str">
            <v>90.48</v>
          </cell>
        </row>
        <row r="102">
          <cell r="B102" t="str">
            <v>张鸿</v>
          </cell>
          <cell r="C102" t="str">
            <v>医学院</v>
          </cell>
          <cell r="D102" t="str">
            <v>外科学</v>
          </cell>
          <cell r="E102" t="str">
            <v>全部课程</v>
          </cell>
          <cell r="F102" t="str">
            <v>90.48</v>
          </cell>
        </row>
        <row r="103">
          <cell r="B103" t="str">
            <v>毛冉晴</v>
          </cell>
          <cell r="C103" t="str">
            <v>医学院</v>
          </cell>
          <cell r="D103" t="str">
            <v>妇产科学</v>
          </cell>
          <cell r="E103" t="str">
            <v>全部课程</v>
          </cell>
          <cell r="F103" t="str">
            <v>90.48</v>
          </cell>
        </row>
        <row r="104">
          <cell r="B104" t="str">
            <v>高伟</v>
          </cell>
          <cell r="C104" t="str">
            <v>医学院</v>
          </cell>
          <cell r="D104" t="str">
            <v>外科学</v>
          </cell>
          <cell r="E104" t="str">
            <v>全部课程</v>
          </cell>
          <cell r="F104" t="str">
            <v>90.46</v>
          </cell>
        </row>
        <row r="105">
          <cell r="B105" t="str">
            <v>熊泽栋</v>
          </cell>
          <cell r="C105" t="str">
            <v>医学院</v>
          </cell>
          <cell r="D105" t="str">
            <v>口腔医学</v>
          </cell>
          <cell r="E105" t="str">
            <v>全部课程</v>
          </cell>
          <cell r="F105" t="str">
            <v>90.35</v>
          </cell>
        </row>
        <row r="106">
          <cell r="B106" t="str">
            <v>戴微珈</v>
          </cell>
          <cell r="C106" t="str">
            <v>医学院</v>
          </cell>
          <cell r="D106" t="str">
            <v>口腔医学</v>
          </cell>
          <cell r="E106" t="str">
            <v>全部课程</v>
          </cell>
          <cell r="F106" t="str">
            <v>90.34</v>
          </cell>
        </row>
        <row r="107">
          <cell r="B107" t="str">
            <v>孙嘉昱</v>
          </cell>
          <cell r="C107" t="str">
            <v>医学院</v>
          </cell>
          <cell r="D107" t="str">
            <v>内科学</v>
          </cell>
          <cell r="E107" t="str">
            <v>全部课程</v>
          </cell>
          <cell r="F107" t="str">
            <v>90.31</v>
          </cell>
        </row>
        <row r="108">
          <cell r="B108" t="str">
            <v>赵陈志</v>
          </cell>
          <cell r="C108" t="str">
            <v>医学院</v>
          </cell>
          <cell r="D108" t="str">
            <v>外科学</v>
          </cell>
          <cell r="E108" t="str">
            <v>全部课程</v>
          </cell>
          <cell r="F108" t="str">
            <v>90.28</v>
          </cell>
        </row>
        <row r="109">
          <cell r="B109" t="str">
            <v>周芃岑</v>
          </cell>
          <cell r="C109" t="str">
            <v>医学院</v>
          </cell>
          <cell r="D109" t="str">
            <v>口腔医学</v>
          </cell>
          <cell r="E109" t="str">
            <v>全部课程</v>
          </cell>
          <cell r="F109" t="str">
            <v>90.26</v>
          </cell>
        </row>
        <row r="110">
          <cell r="B110" t="str">
            <v>吴玉香</v>
          </cell>
          <cell r="C110" t="str">
            <v>医学院</v>
          </cell>
          <cell r="D110" t="str">
            <v>内科学</v>
          </cell>
          <cell r="E110" t="str">
            <v>全部课程</v>
          </cell>
          <cell r="F110" t="str">
            <v>90.24</v>
          </cell>
        </row>
        <row r="111">
          <cell r="B111" t="str">
            <v>吴丁来</v>
          </cell>
          <cell r="C111" t="str">
            <v>医学院</v>
          </cell>
          <cell r="D111" t="str">
            <v>耳鼻咽喉科学</v>
          </cell>
          <cell r="E111" t="str">
            <v>全部课程</v>
          </cell>
          <cell r="F111" t="str">
            <v>90.24</v>
          </cell>
        </row>
        <row r="112">
          <cell r="B112" t="str">
            <v>薛滨珊</v>
          </cell>
          <cell r="C112" t="str">
            <v>医学院</v>
          </cell>
          <cell r="D112" t="str">
            <v>神经病学</v>
          </cell>
          <cell r="E112" t="str">
            <v>全部课程</v>
          </cell>
          <cell r="F112" t="str">
            <v>90.19</v>
          </cell>
        </row>
        <row r="113">
          <cell r="B113" t="str">
            <v>张小睿</v>
          </cell>
          <cell r="C113" t="str">
            <v>医学院</v>
          </cell>
          <cell r="D113" t="str">
            <v>超声医学</v>
          </cell>
          <cell r="E113" t="str">
            <v>全部课程</v>
          </cell>
          <cell r="F113" t="str">
            <v>90.18</v>
          </cell>
        </row>
        <row r="114">
          <cell r="B114" t="str">
            <v>栗嘉睿</v>
          </cell>
          <cell r="C114" t="str">
            <v>医学院</v>
          </cell>
          <cell r="D114" t="str">
            <v>口腔医学</v>
          </cell>
          <cell r="E114" t="str">
            <v>全部课程</v>
          </cell>
          <cell r="F114" t="str">
            <v>90.16</v>
          </cell>
        </row>
        <row r="115">
          <cell r="B115" t="str">
            <v>秦岩</v>
          </cell>
          <cell r="C115" t="str">
            <v>医学院</v>
          </cell>
          <cell r="D115" t="str">
            <v>肿瘤学</v>
          </cell>
          <cell r="E115" t="str">
            <v>全部课程</v>
          </cell>
          <cell r="F115" t="str">
            <v>90.1</v>
          </cell>
        </row>
        <row r="116">
          <cell r="B116" t="str">
            <v>张文俊</v>
          </cell>
          <cell r="C116" t="str">
            <v>医学院</v>
          </cell>
          <cell r="D116" t="str">
            <v>口腔医学</v>
          </cell>
          <cell r="E116" t="str">
            <v>全部课程</v>
          </cell>
          <cell r="F116" t="str">
            <v>90.1</v>
          </cell>
        </row>
        <row r="117">
          <cell r="B117" t="str">
            <v>张立锦</v>
          </cell>
          <cell r="C117" t="str">
            <v>医学院</v>
          </cell>
          <cell r="D117" t="str">
            <v>外科学</v>
          </cell>
          <cell r="E117" t="str">
            <v>全部课程</v>
          </cell>
          <cell r="F117" t="str">
            <v>90.09</v>
          </cell>
        </row>
        <row r="118">
          <cell r="B118" t="str">
            <v>晏珂珺</v>
          </cell>
          <cell r="C118" t="str">
            <v>医学院</v>
          </cell>
          <cell r="D118" t="str">
            <v>外科学</v>
          </cell>
          <cell r="E118" t="str">
            <v>全部课程</v>
          </cell>
          <cell r="F118" t="str">
            <v>90.05</v>
          </cell>
        </row>
        <row r="119">
          <cell r="B119" t="str">
            <v>陈梦婷</v>
          </cell>
          <cell r="C119" t="str">
            <v>医学院</v>
          </cell>
          <cell r="D119" t="str">
            <v>口腔医学</v>
          </cell>
          <cell r="E119" t="str">
            <v>全部课程</v>
          </cell>
          <cell r="F119" t="str">
            <v>90.01</v>
          </cell>
        </row>
        <row r="120">
          <cell r="B120" t="str">
            <v>李杰</v>
          </cell>
          <cell r="C120" t="str">
            <v>医学院</v>
          </cell>
          <cell r="D120" t="str">
            <v>放射影像学</v>
          </cell>
          <cell r="E120" t="str">
            <v>全部课程</v>
          </cell>
          <cell r="F120" t="str">
            <v>89.97</v>
          </cell>
        </row>
        <row r="121">
          <cell r="B121" t="str">
            <v>李一帆</v>
          </cell>
          <cell r="C121" t="str">
            <v>医学院</v>
          </cell>
          <cell r="D121" t="str">
            <v>放射影像学</v>
          </cell>
          <cell r="E121" t="str">
            <v>全部课程</v>
          </cell>
          <cell r="F121" t="str">
            <v>89.96</v>
          </cell>
        </row>
        <row r="122">
          <cell r="B122" t="str">
            <v>刘宇森</v>
          </cell>
          <cell r="C122" t="str">
            <v>医学院</v>
          </cell>
          <cell r="D122" t="str">
            <v>口腔医学</v>
          </cell>
          <cell r="E122" t="str">
            <v>全部课程</v>
          </cell>
          <cell r="F122" t="str">
            <v>89.95</v>
          </cell>
        </row>
        <row r="123">
          <cell r="B123" t="str">
            <v>张容与</v>
          </cell>
          <cell r="C123" t="str">
            <v>医学院</v>
          </cell>
          <cell r="D123" t="str">
            <v>口腔医学</v>
          </cell>
          <cell r="E123" t="str">
            <v>全部课程</v>
          </cell>
          <cell r="F123" t="str">
            <v>89.94</v>
          </cell>
        </row>
        <row r="124">
          <cell r="B124" t="str">
            <v>桂琰笑</v>
          </cell>
          <cell r="C124" t="str">
            <v>医学院</v>
          </cell>
          <cell r="D124" t="str">
            <v>外科学</v>
          </cell>
          <cell r="E124" t="str">
            <v>全部课程</v>
          </cell>
          <cell r="F124" t="str">
            <v>89.93</v>
          </cell>
        </row>
        <row r="125">
          <cell r="B125" t="str">
            <v>刘昱辰</v>
          </cell>
          <cell r="C125" t="str">
            <v>医学院</v>
          </cell>
          <cell r="D125" t="str">
            <v>外科学</v>
          </cell>
          <cell r="E125" t="str">
            <v>全部课程</v>
          </cell>
          <cell r="F125" t="str">
            <v>89.93</v>
          </cell>
        </row>
        <row r="126">
          <cell r="B126" t="str">
            <v>安若楠</v>
          </cell>
          <cell r="C126" t="str">
            <v>医学院</v>
          </cell>
          <cell r="D126" t="str">
            <v>肿瘤学</v>
          </cell>
          <cell r="E126" t="str">
            <v>全部课程</v>
          </cell>
          <cell r="F126" t="str">
            <v>89.78</v>
          </cell>
        </row>
        <row r="127">
          <cell r="B127" t="str">
            <v>曾祥一</v>
          </cell>
          <cell r="C127" t="str">
            <v>医学院</v>
          </cell>
          <cell r="D127" t="str">
            <v>眼科学</v>
          </cell>
          <cell r="E127" t="str">
            <v>全部课程</v>
          </cell>
          <cell r="F127" t="str">
            <v>89.75</v>
          </cell>
        </row>
        <row r="128">
          <cell r="B128" t="str">
            <v>兰宇炜</v>
          </cell>
          <cell r="C128" t="str">
            <v>医学院</v>
          </cell>
          <cell r="D128" t="str">
            <v>眼科学</v>
          </cell>
          <cell r="E128" t="str">
            <v>全部课程</v>
          </cell>
          <cell r="F128" t="str">
            <v>89.71</v>
          </cell>
        </row>
        <row r="129">
          <cell r="B129" t="str">
            <v>杨忻缘</v>
          </cell>
          <cell r="C129" t="str">
            <v>医学院</v>
          </cell>
          <cell r="D129" t="str">
            <v>眼科学</v>
          </cell>
          <cell r="E129" t="str">
            <v>全部课程</v>
          </cell>
          <cell r="F129" t="str">
            <v>89.7</v>
          </cell>
        </row>
        <row r="130">
          <cell r="B130" t="str">
            <v>刘蓓钖</v>
          </cell>
          <cell r="C130" t="str">
            <v>医学院</v>
          </cell>
          <cell r="D130" t="str">
            <v>口腔医学</v>
          </cell>
          <cell r="E130" t="str">
            <v>全部课程</v>
          </cell>
          <cell r="F130" t="str">
            <v>89.68</v>
          </cell>
        </row>
        <row r="131">
          <cell r="B131" t="str">
            <v>魏长茂</v>
          </cell>
          <cell r="C131" t="str">
            <v>医学院</v>
          </cell>
          <cell r="D131" t="str">
            <v>口腔医学</v>
          </cell>
          <cell r="E131" t="str">
            <v>全部课程</v>
          </cell>
          <cell r="F131" t="str">
            <v>89.67</v>
          </cell>
        </row>
        <row r="132">
          <cell r="B132" t="str">
            <v>杨令仪</v>
          </cell>
          <cell r="C132" t="str">
            <v>医学院</v>
          </cell>
          <cell r="D132" t="str">
            <v>麻醉学</v>
          </cell>
          <cell r="E132" t="str">
            <v>全部课程</v>
          </cell>
          <cell r="F132" t="str">
            <v>89.66</v>
          </cell>
        </row>
        <row r="133">
          <cell r="B133" t="str">
            <v>苏钰</v>
          </cell>
          <cell r="C133" t="str">
            <v>医学院</v>
          </cell>
          <cell r="D133" t="str">
            <v>肿瘤学</v>
          </cell>
          <cell r="E133" t="str">
            <v>全部课程</v>
          </cell>
          <cell r="F133" t="str">
            <v>89.58</v>
          </cell>
        </row>
        <row r="134">
          <cell r="B134" t="str">
            <v>赵昊宇</v>
          </cell>
          <cell r="C134" t="str">
            <v>医学院</v>
          </cell>
          <cell r="D134" t="str">
            <v>内科学</v>
          </cell>
          <cell r="E134" t="str">
            <v>全部课程</v>
          </cell>
          <cell r="F134" t="str">
            <v>89.58</v>
          </cell>
        </row>
        <row r="135">
          <cell r="B135" t="str">
            <v>李雯</v>
          </cell>
          <cell r="C135" t="str">
            <v>医学院</v>
          </cell>
          <cell r="D135" t="str">
            <v>外科学</v>
          </cell>
          <cell r="E135" t="str">
            <v>全部课程</v>
          </cell>
          <cell r="F135" t="str">
            <v>89.58</v>
          </cell>
        </row>
        <row r="136">
          <cell r="B136" t="str">
            <v>李怡飞</v>
          </cell>
          <cell r="C136" t="str">
            <v>医学院</v>
          </cell>
          <cell r="D136" t="str">
            <v>麻醉学</v>
          </cell>
          <cell r="E136" t="str">
            <v>全部课程</v>
          </cell>
          <cell r="F136" t="str">
            <v>89.53</v>
          </cell>
        </row>
        <row r="137">
          <cell r="B137" t="str">
            <v>王震华</v>
          </cell>
          <cell r="C137" t="str">
            <v>医学院</v>
          </cell>
          <cell r="D137" t="str">
            <v>外科学</v>
          </cell>
          <cell r="E137" t="str">
            <v>全部课程</v>
          </cell>
          <cell r="F137" t="str">
            <v>89.53</v>
          </cell>
        </row>
        <row r="138">
          <cell r="B138" t="str">
            <v>王轩</v>
          </cell>
          <cell r="C138" t="str">
            <v>医学院</v>
          </cell>
          <cell r="D138" t="str">
            <v>皮肤病与性病学</v>
          </cell>
          <cell r="E138" t="str">
            <v>全部课程</v>
          </cell>
          <cell r="F138" t="str">
            <v>89.5</v>
          </cell>
        </row>
        <row r="139">
          <cell r="B139" t="str">
            <v>王伊萌</v>
          </cell>
          <cell r="C139" t="str">
            <v>医学院</v>
          </cell>
          <cell r="D139" t="str">
            <v>内科学</v>
          </cell>
          <cell r="E139" t="str">
            <v>全部课程</v>
          </cell>
          <cell r="F139" t="str">
            <v>89.45</v>
          </cell>
        </row>
        <row r="140">
          <cell r="B140" t="str">
            <v>庞皓翔</v>
          </cell>
          <cell r="C140" t="str">
            <v>医学院</v>
          </cell>
          <cell r="D140" t="str">
            <v>耳鼻咽喉科学</v>
          </cell>
          <cell r="E140" t="str">
            <v>全部课程</v>
          </cell>
          <cell r="F140" t="str">
            <v>89.44</v>
          </cell>
        </row>
        <row r="141">
          <cell r="B141" t="str">
            <v>朱炳岩</v>
          </cell>
          <cell r="C141" t="str">
            <v>医学院</v>
          </cell>
          <cell r="D141" t="str">
            <v>口腔医学</v>
          </cell>
          <cell r="E141" t="str">
            <v>全部课程</v>
          </cell>
          <cell r="F141" t="str">
            <v>89.28</v>
          </cell>
        </row>
        <row r="142">
          <cell r="B142" t="str">
            <v>朱益辉</v>
          </cell>
          <cell r="C142" t="str">
            <v>医学院</v>
          </cell>
          <cell r="D142" t="str">
            <v>外科学</v>
          </cell>
          <cell r="E142" t="str">
            <v>全部课程</v>
          </cell>
          <cell r="F142" t="str">
            <v>89.19</v>
          </cell>
        </row>
        <row r="143">
          <cell r="B143" t="str">
            <v>邵明宇</v>
          </cell>
          <cell r="C143" t="str">
            <v>医学院</v>
          </cell>
          <cell r="D143" t="str">
            <v>内科学</v>
          </cell>
          <cell r="E143" t="str">
            <v>全部课程</v>
          </cell>
          <cell r="F143" t="str">
            <v>89.1</v>
          </cell>
        </row>
        <row r="144">
          <cell r="B144" t="str">
            <v>陈宏宇</v>
          </cell>
          <cell r="C144" t="str">
            <v>医学院</v>
          </cell>
          <cell r="D144" t="str">
            <v>口腔医学</v>
          </cell>
          <cell r="E144" t="str">
            <v>全部课程</v>
          </cell>
          <cell r="F144" t="str">
            <v>89.05</v>
          </cell>
        </row>
        <row r="145">
          <cell r="B145" t="str">
            <v>吳榮鵬</v>
          </cell>
          <cell r="C145" t="str">
            <v>医学院</v>
          </cell>
          <cell r="D145" t="str">
            <v>外科学</v>
          </cell>
          <cell r="E145" t="str">
            <v>全部课程</v>
          </cell>
          <cell r="F145" t="str">
            <v>88.89</v>
          </cell>
        </row>
        <row r="146">
          <cell r="B146" t="str">
            <v>柳帅宇</v>
          </cell>
          <cell r="C146" t="str">
            <v>医学院</v>
          </cell>
          <cell r="D146" t="str">
            <v>内科学</v>
          </cell>
          <cell r="E146" t="str">
            <v>全部课程</v>
          </cell>
          <cell r="F146" t="str">
            <v>88.88</v>
          </cell>
        </row>
        <row r="147">
          <cell r="B147" t="str">
            <v>俞乐天</v>
          </cell>
          <cell r="C147" t="str">
            <v>医学院</v>
          </cell>
          <cell r="D147" t="str">
            <v>口腔医学</v>
          </cell>
          <cell r="E147" t="str">
            <v>全部课程</v>
          </cell>
          <cell r="F147" t="str">
            <v>88.85</v>
          </cell>
        </row>
        <row r="148">
          <cell r="B148" t="str">
            <v>常畅</v>
          </cell>
          <cell r="C148" t="str">
            <v>医学院</v>
          </cell>
          <cell r="D148" t="str">
            <v>内科学</v>
          </cell>
          <cell r="E148" t="str">
            <v>全部课程</v>
          </cell>
          <cell r="F148" t="str">
            <v>88.76</v>
          </cell>
        </row>
        <row r="149">
          <cell r="B149" t="str">
            <v>王予潇</v>
          </cell>
          <cell r="C149" t="str">
            <v>医学院</v>
          </cell>
          <cell r="D149" t="str">
            <v>耳鼻咽喉科学</v>
          </cell>
          <cell r="E149" t="str">
            <v>全部课程</v>
          </cell>
          <cell r="F149" t="str">
            <v>88.74</v>
          </cell>
        </row>
        <row r="150">
          <cell r="B150" t="str">
            <v>李宜珂</v>
          </cell>
          <cell r="C150" t="str">
            <v>医学院</v>
          </cell>
          <cell r="D150" t="str">
            <v>外科学</v>
          </cell>
          <cell r="E150" t="str">
            <v>全部课程</v>
          </cell>
          <cell r="F150" t="str">
            <v>88.73</v>
          </cell>
        </row>
        <row r="151">
          <cell r="B151" t="str">
            <v>鲁亚琦</v>
          </cell>
          <cell r="C151" t="str">
            <v>医学院</v>
          </cell>
          <cell r="D151" t="str">
            <v>内科学</v>
          </cell>
          <cell r="E151" t="str">
            <v>全部课程</v>
          </cell>
          <cell r="F151" t="str">
            <v>88.68</v>
          </cell>
        </row>
        <row r="152">
          <cell r="B152" t="str">
            <v>侯皓元</v>
          </cell>
          <cell r="C152" t="str">
            <v>医学院</v>
          </cell>
          <cell r="D152" t="str">
            <v>放射影像学</v>
          </cell>
          <cell r="E152" t="str">
            <v>全部课程</v>
          </cell>
          <cell r="F152" t="str">
            <v>88.66</v>
          </cell>
        </row>
        <row r="153">
          <cell r="B153" t="str">
            <v>张程皓</v>
          </cell>
          <cell r="C153" t="str">
            <v>医学院</v>
          </cell>
          <cell r="D153" t="str">
            <v>外科学</v>
          </cell>
          <cell r="E153" t="str">
            <v>全部课程</v>
          </cell>
          <cell r="F153" t="str">
            <v>88.66</v>
          </cell>
        </row>
        <row r="154">
          <cell r="B154" t="str">
            <v>陈子昂</v>
          </cell>
          <cell r="C154" t="str">
            <v>医学院</v>
          </cell>
          <cell r="D154" t="str">
            <v>外科学</v>
          </cell>
          <cell r="E154" t="str">
            <v>全部课程</v>
          </cell>
          <cell r="F154" t="str">
            <v>88.56</v>
          </cell>
        </row>
        <row r="155">
          <cell r="B155" t="str">
            <v>张嘉琦</v>
          </cell>
          <cell r="C155" t="str">
            <v>医学院</v>
          </cell>
          <cell r="D155" t="str">
            <v>神经病学</v>
          </cell>
          <cell r="E155" t="str">
            <v>全部课程</v>
          </cell>
          <cell r="F155" t="str">
            <v>88.5</v>
          </cell>
        </row>
        <row r="156">
          <cell r="B156" t="str">
            <v>王慧敏</v>
          </cell>
          <cell r="C156" t="str">
            <v>医学院</v>
          </cell>
          <cell r="D156" t="str">
            <v>超声医学</v>
          </cell>
          <cell r="E156" t="str">
            <v>全部课程</v>
          </cell>
          <cell r="F156" t="str">
            <v>88.49</v>
          </cell>
        </row>
        <row r="157">
          <cell r="B157" t="str">
            <v>吴俊杰</v>
          </cell>
          <cell r="C157" t="str">
            <v>医学院</v>
          </cell>
          <cell r="D157" t="str">
            <v>外科学</v>
          </cell>
          <cell r="E157" t="str">
            <v>全部课程</v>
          </cell>
          <cell r="F157" t="str">
            <v>88.48</v>
          </cell>
        </row>
        <row r="158">
          <cell r="B158" t="str">
            <v>张雨微</v>
          </cell>
          <cell r="C158" t="str">
            <v>医学院</v>
          </cell>
          <cell r="D158" t="str">
            <v>口腔医学</v>
          </cell>
          <cell r="E158" t="str">
            <v>全部课程</v>
          </cell>
          <cell r="F158" t="str">
            <v>88.44</v>
          </cell>
        </row>
        <row r="159">
          <cell r="B159" t="str">
            <v>雷宁</v>
          </cell>
          <cell r="C159" t="str">
            <v>医学院</v>
          </cell>
          <cell r="D159" t="str">
            <v>麻醉学</v>
          </cell>
          <cell r="E159" t="str">
            <v>全部课程</v>
          </cell>
          <cell r="F159" t="str">
            <v>88.24</v>
          </cell>
        </row>
        <row r="160">
          <cell r="B160" t="str">
            <v>马若雯</v>
          </cell>
          <cell r="C160" t="str">
            <v>医学院</v>
          </cell>
          <cell r="D160" t="str">
            <v>内科学</v>
          </cell>
          <cell r="E160" t="str">
            <v>全部课程</v>
          </cell>
          <cell r="F160" t="str">
            <v>87.91</v>
          </cell>
        </row>
        <row r="161">
          <cell r="B161" t="str">
            <v>李雪</v>
          </cell>
          <cell r="C161" t="str">
            <v>医学院</v>
          </cell>
          <cell r="D161" t="str">
            <v>超声医学</v>
          </cell>
          <cell r="E161" t="str">
            <v>全部课程</v>
          </cell>
          <cell r="F161" t="str">
            <v>87.89</v>
          </cell>
        </row>
        <row r="162">
          <cell r="B162" t="str">
            <v>黄津辉</v>
          </cell>
          <cell r="C162" t="str">
            <v>医学院</v>
          </cell>
          <cell r="D162" t="str">
            <v>耳鼻咽喉科学</v>
          </cell>
          <cell r="E162" t="str">
            <v>全部课程</v>
          </cell>
          <cell r="F162" t="str">
            <v>87.68</v>
          </cell>
        </row>
        <row r="163">
          <cell r="B163" t="str">
            <v>龚硕</v>
          </cell>
          <cell r="C163" t="str">
            <v>医学院</v>
          </cell>
          <cell r="D163" t="str">
            <v>外科学</v>
          </cell>
          <cell r="E163" t="str">
            <v>全部课程</v>
          </cell>
          <cell r="F163" t="str">
            <v>87.4</v>
          </cell>
        </row>
        <row r="164">
          <cell r="B164" t="str">
            <v>李瑞</v>
          </cell>
          <cell r="C164" t="str">
            <v>医学院</v>
          </cell>
          <cell r="D164" t="str">
            <v>外科学</v>
          </cell>
          <cell r="E164" t="str">
            <v>全部课程</v>
          </cell>
          <cell r="F164" t="str">
            <v>87.36</v>
          </cell>
        </row>
        <row r="165">
          <cell r="B165" t="str">
            <v>俞星宇</v>
          </cell>
          <cell r="C165" t="str">
            <v>医学院</v>
          </cell>
          <cell r="D165" t="str">
            <v>麻醉学</v>
          </cell>
          <cell r="E165" t="str">
            <v>全部课程</v>
          </cell>
          <cell r="F165" t="str">
            <v>87.35</v>
          </cell>
        </row>
        <row r="166">
          <cell r="B166" t="str">
            <v>周志庆</v>
          </cell>
          <cell r="C166" t="str">
            <v>医学院</v>
          </cell>
          <cell r="D166" t="str">
            <v>麻醉学</v>
          </cell>
          <cell r="E166" t="str">
            <v>全部课程</v>
          </cell>
          <cell r="F166" t="str">
            <v>87.34</v>
          </cell>
        </row>
        <row r="167">
          <cell r="B167" t="str">
            <v>李博闻</v>
          </cell>
          <cell r="C167" t="str">
            <v>医学院</v>
          </cell>
          <cell r="D167" t="str">
            <v>外科学</v>
          </cell>
          <cell r="E167" t="str">
            <v>全部课程</v>
          </cell>
          <cell r="F167" t="str">
            <v>86.73</v>
          </cell>
        </row>
        <row r="168">
          <cell r="B168" t="str">
            <v>陈哲</v>
          </cell>
          <cell r="C168" t="str">
            <v>医学院</v>
          </cell>
          <cell r="D168" t="str">
            <v>耳鼻咽喉科学</v>
          </cell>
          <cell r="E168" t="str">
            <v>全部课程</v>
          </cell>
          <cell r="F168" t="str">
            <v>86.63</v>
          </cell>
        </row>
        <row r="169">
          <cell r="B169" t="str">
            <v>李子祯</v>
          </cell>
          <cell r="C169" t="str">
            <v>医学院</v>
          </cell>
          <cell r="D169" t="str">
            <v>内科学</v>
          </cell>
          <cell r="E169" t="str">
            <v>全部课程</v>
          </cell>
          <cell r="F169" t="str">
            <v>86.51</v>
          </cell>
        </row>
        <row r="170">
          <cell r="B170" t="str">
            <v>马超</v>
          </cell>
          <cell r="C170" t="str">
            <v>医学院</v>
          </cell>
          <cell r="D170" t="str">
            <v>外科学</v>
          </cell>
          <cell r="E170" t="str">
            <v>全部课程</v>
          </cell>
          <cell r="F170" t="str">
            <v>86.4</v>
          </cell>
        </row>
        <row r="171">
          <cell r="B171" t="str">
            <v>孙力阳</v>
          </cell>
          <cell r="C171" t="str">
            <v>医学院</v>
          </cell>
          <cell r="D171" t="str">
            <v>内科学</v>
          </cell>
          <cell r="E171" t="str">
            <v>全部课程</v>
          </cell>
          <cell r="F171" t="str">
            <v>86.23</v>
          </cell>
        </row>
        <row r="172">
          <cell r="B172" t="str">
            <v>高海鹏</v>
          </cell>
          <cell r="C172" t="str">
            <v>医学院</v>
          </cell>
          <cell r="D172" t="str">
            <v>外科学</v>
          </cell>
          <cell r="E172" t="str">
            <v>全部课程</v>
          </cell>
          <cell r="F172" t="str">
            <v>86.08</v>
          </cell>
        </row>
        <row r="173">
          <cell r="B173" t="str">
            <v>那扎开提·库尔班</v>
          </cell>
          <cell r="C173" t="str">
            <v>医学院</v>
          </cell>
          <cell r="D173" t="str">
            <v>放射影像学</v>
          </cell>
          <cell r="E173" t="str">
            <v>全部课程</v>
          </cell>
          <cell r="F173" t="str">
            <v>85.99</v>
          </cell>
        </row>
        <row r="174">
          <cell r="B174" t="str">
            <v>李志福</v>
          </cell>
          <cell r="C174" t="str">
            <v>医学院</v>
          </cell>
          <cell r="D174" t="str">
            <v>外科学</v>
          </cell>
          <cell r="E174" t="str">
            <v>全部课程</v>
          </cell>
          <cell r="F174" t="str">
            <v>85.93</v>
          </cell>
        </row>
        <row r="175">
          <cell r="B175" t="str">
            <v>杨荣硕</v>
          </cell>
          <cell r="C175" t="str">
            <v>医学院</v>
          </cell>
          <cell r="D175" t="str">
            <v>内科学</v>
          </cell>
          <cell r="E175" t="str">
            <v>全部课程</v>
          </cell>
          <cell r="F175" t="str">
            <v>85.88</v>
          </cell>
        </row>
        <row r="176">
          <cell r="B176" t="str">
            <v>王永龙</v>
          </cell>
          <cell r="C176" t="str">
            <v>医学院</v>
          </cell>
          <cell r="D176" t="str">
            <v>外科学</v>
          </cell>
          <cell r="E176" t="str">
            <v>全部课程</v>
          </cell>
          <cell r="F176" t="str">
            <v>85.58</v>
          </cell>
        </row>
        <row r="177">
          <cell r="B177" t="str">
            <v>邱耀辉</v>
          </cell>
          <cell r="C177" t="str">
            <v>医学院</v>
          </cell>
          <cell r="D177" t="str">
            <v>外科学</v>
          </cell>
          <cell r="E177" t="str">
            <v>全部课程</v>
          </cell>
          <cell r="F177" t="str">
            <v>85.54</v>
          </cell>
        </row>
        <row r="178">
          <cell r="B178" t="str">
            <v>罗华睿</v>
          </cell>
          <cell r="C178" t="str">
            <v>医学院</v>
          </cell>
          <cell r="D178" t="str">
            <v>外科学</v>
          </cell>
          <cell r="E178" t="str">
            <v>全部课程</v>
          </cell>
          <cell r="F178" t="str">
            <v>85.5</v>
          </cell>
        </row>
        <row r="179">
          <cell r="B179" t="str">
            <v>王新星</v>
          </cell>
          <cell r="C179" t="str">
            <v>医学院</v>
          </cell>
          <cell r="D179" t="str">
            <v>外科学</v>
          </cell>
          <cell r="E179" t="str">
            <v>全部课程</v>
          </cell>
          <cell r="F179" t="str">
            <v>85.49</v>
          </cell>
        </row>
        <row r="180">
          <cell r="B180" t="str">
            <v>丁瀚霄</v>
          </cell>
          <cell r="C180" t="str">
            <v>医学院</v>
          </cell>
          <cell r="D180" t="str">
            <v>内科学</v>
          </cell>
          <cell r="E180" t="str">
            <v>全部课程</v>
          </cell>
          <cell r="F180" t="str">
            <v>85.16</v>
          </cell>
        </row>
        <row r="181">
          <cell r="B181" t="str">
            <v>赵宇</v>
          </cell>
          <cell r="C181" t="str">
            <v>医学院</v>
          </cell>
          <cell r="D181" t="str">
            <v>内科学</v>
          </cell>
          <cell r="E181" t="str">
            <v>全部课程</v>
          </cell>
          <cell r="F181" t="str">
            <v>82.72</v>
          </cell>
        </row>
        <row r="182">
          <cell r="B182" t="str">
            <v>朱政宇</v>
          </cell>
          <cell r="C182" t="str">
            <v>医学院</v>
          </cell>
          <cell r="D182" t="str">
            <v>外科学</v>
          </cell>
          <cell r="E182" t="str">
            <v>全部课程</v>
          </cell>
          <cell r="F182" t="str">
            <v>81.28</v>
          </cell>
        </row>
        <row r="183">
          <cell r="B183" t="str">
            <v>邵明慧</v>
          </cell>
          <cell r="C183" t="str">
            <v>医学院</v>
          </cell>
          <cell r="D183" t="str">
            <v>眼科学</v>
          </cell>
          <cell r="E183" t="str">
            <v>全部课程</v>
          </cell>
          <cell r="F183" t="str">
            <v>12.57</v>
          </cell>
        </row>
        <row r="184">
          <cell r="B184" t="str">
            <v>魏可</v>
          </cell>
          <cell r="C184" t="str">
            <v>医学院</v>
          </cell>
          <cell r="D184" t="str">
            <v>内科学</v>
          </cell>
          <cell r="E184" t="str">
            <v>全部课程</v>
          </cell>
          <cell r="F184" t="str">
            <v/>
          </cell>
        </row>
        <row r="185">
          <cell r="B185" t="str">
            <v>张海鹏</v>
          </cell>
          <cell r="C185" t="str">
            <v>医学院</v>
          </cell>
          <cell r="D185" t="str">
            <v>外科学</v>
          </cell>
          <cell r="E185" t="str">
            <v>全部课程</v>
          </cell>
          <cell r="F185" t="str">
            <v/>
          </cell>
        </row>
        <row r="186">
          <cell r="B186" t="str">
            <v>刘昆鹏</v>
          </cell>
          <cell r="C186" t="str">
            <v>医学院</v>
          </cell>
          <cell r="D186" t="str">
            <v>内科学</v>
          </cell>
          <cell r="E186" t="str">
            <v>全部课程</v>
          </cell>
          <cell r="F186" t="str">
            <v/>
          </cell>
        </row>
        <row r="187">
          <cell r="B187" t="str">
            <v>谭雅匀</v>
          </cell>
          <cell r="C187" t="str">
            <v>医学院</v>
          </cell>
          <cell r="D187" t="str">
            <v>内科学</v>
          </cell>
          <cell r="E187" t="str">
            <v>全部课程</v>
          </cell>
          <cell r="F187" t="str">
            <v/>
          </cell>
        </row>
        <row r="188">
          <cell r="B188" t="str">
            <v>刘润泽</v>
          </cell>
          <cell r="C188" t="str">
            <v>医学院</v>
          </cell>
          <cell r="D188" t="str">
            <v>肿瘤学</v>
          </cell>
          <cell r="E188" t="str">
            <v>全部课程</v>
          </cell>
          <cell r="F188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image" Target="../media/image1.png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74"/>
  <sheetViews>
    <sheetView workbookViewId="0">
      <selection activeCell="O2" sqref="O2"/>
    </sheetView>
  </sheetViews>
  <sheetFormatPr defaultColWidth="9" defaultRowHeight="15.75" x14ac:dyDescent="0.25"/>
  <cols>
    <col min="1" max="1" width="5.875" style="5" customWidth="1"/>
    <col min="2" max="2" width="11.5" style="5" customWidth="1"/>
    <col min="3" max="3" width="11.25" style="5" customWidth="1"/>
    <col min="4" max="4" width="13.25" style="5" customWidth="1"/>
    <col min="5" max="5" width="11.75" style="5" customWidth="1"/>
    <col min="6" max="6" width="20.375" style="5" hidden="1" customWidth="1"/>
    <col min="7" max="7" width="11.25" style="5" customWidth="1"/>
    <col min="8" max="9" width="14.375" style="29" customWidth="1"/>
    <col min="10" max="10" width="9.125" style="5" customWidth="1"/>
    <col min="11" max="11" width="9.375" style="1" customWidth="1"/>
    <col min="12" max="22" width="8" style="1" customWidth="1"/>
    <col min="23" max="16384" width="9" style="1"/>
  </cols>
  <sheetData>
    <row r="1" spans="1:11" ht="20.25" customHeight="1" x14ac:dyDescent="0.25">
      <c r="A1" s="37" t="s">
        <v>397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48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5" t="s">
        <v>6</v>
      </c>
      <c r="H2" s="13" t="s">
        <v>7</v>
      </c>
      <c r="I2" s="13" t="s">
        <v>378</v>
      </c>
      <c r="J2" s="35" t="s">
        <v>381</v>
      </c>
      <c r="K2" s="3" t="s">
        <v>379</v>
      </c>
    </row>
    <row r="3" spans="1:11" ht="13.15" customHeight="1" x14ac:dyDescent="0.25">
      <c r="A3" s="9">
        <v>1</v>
      </c>
      <c r="B3" s="9">
        <v>2120242028</v>
      </c>
      <c r="C3" s="9" t="s">
        <v>123</v>
      </c>
      <c r="D3" s="9" t="s">
        <v>37</v>
      </c>
      <c r="E3" s="9" t="s">
        <v>124</v>
      </c>
      <c r="F3" s="9" t="s">
        <v>122</v>
      </c>
      <c r="G3" s="9">
        <v>499</v>
      </c>
      <c r="H3" s="14">
        <v>99</v>
      </c>
      <c r="I3" s="14">
        <f t="shared" ref="I3:I34" si="0">G3*0.5+H3*0.5</f>
        <v>299</v>
      </c>
      <c r="J3" s="9" t="s">
        <v>387</v>
      </c>
      <c r="K3" s="9"/>
    </row>
    <row r="4" spans="1:11" ht="13.15" customHeight="1" x14ac:dyDescent="0.25">
      <c r="A4" s="9">
        <v>2</v>
      </c>
      <c r="B4" s="9">
        <v>2120241879</v>
      </c>
      <c r="C4" s="9" t="s">
        <v>68</v>
      </c>
      <c r="D4" s="9" t="s">
        <v>58</v>
      </c>
      <c r="E4" s="9" t="s">
        <v>69</v>
      </c>
      <c r="F4" s="9" t="s">
        <v>70</v>
      </c>
      <c r="G4" s="9">
        <v>502</v>
      </c>
      <c r="H4" s="14">
        <f>VLOOKUP(C4,[1]Sheet1!$C:$I,7,FALSE)</f>
        <v>94.509999999999991</v>
      </c>
      <c r="I4" s="14">
        <f t="shared" si="0"/>
        <v>298.255</v>
      </c>
      <c r="J4" s="9" t="s">
        <v>387</v>
      </c>
      <c r="K4" s="9"/>
    </row>
    <row r="5" spans="1:11" ht="13.15" customHeight="1" x14ac:dyDescent="0.25">
      <c r="A5" s="9">
        <v>3</v>
      </c>
      <c r="B5" s="9">
        <v>2120241970</v>
      </c>
      <c r="C5" s="9" t="s">
        <v>137</v>
      </c>
      <c r="D5" s="9" t="s">
        <v>138</v>
      </c>
      <c r="E5" s="9" t="s">
        <v>139</v>
      </c>
      <c r="F5" s="9" t="s">
        <v>389</v>
      </c>
      <c r="G5" s="9">
        <v>479</v>
      </c>
      <c r="H5" s="14">
        <v>89.9</v>
      </c>
      <c r="I5" s="14">
        <f t="shared" si="0"/>
        <v>284.45</v>
      </c>
      <c r="J5" s="9" t="s">
        <v>387</v>
      </c>
      <c r="K5" s="9"/>
    </row>
    <row r="6" spans="1:11" ht="13.15" customHeight="1" x14ac:dyDescent="0.25">
      <c r="A6" s="9">
        <v>4</v>
      </c>
      <c r="B6" s="9">
        <v>2120241872</v>
      </c>
      <c r="C6" s="9" t="s">
        <v>116</v>
      </c>
      <c r="D6" s="9" t="s">
        <v>58</v>
      </c>
      <c r="E6" s="9" t="s">
        <v>117</v>
      </c>
      <c r="F6" s="9" t="s">
        <v>70</v>
      </c>
      <c r="G6" s="9">
        <v>470</v>
      </c>
      <c r="H6" s="14">
        <f>VLOOKUP(C6,[1]Sheet1!$C:$I,7,FALSE)</f>
        <v>94.81</v>
      </c>
      <c r="I6" s="14">
        <f t="shared" si="0"/>
        <v>282.40499999999997</v>
      </c>
      <c r="J6" s="9" t="s">
        <v>387</v>
      </c>
      <c r="K6" s="9"/>
    </row>
    <row r="7" spans="1:11" ht="13.15" customHeight="1" x14ac:dyDescent="0.25">
      <c r="A7" s="9">
        <v>5</v>
      </c>
      <c r="B7" s="9">
        <v>2120241991</v>
      </c>
      <c r="C7" s="9" t="s">
        <v>161</v>
      </c>
      <c r="D7" s="9" t="s">
        <v>144</v>
      </c>
      <c r="E7" s="9" t="s">
        <v>150</v>
      </c>
      <c r="F7" s="9" t="s">
        <v>146</v>
      </c>
      <c r="G7" s="9">
        <v>469</v>
      </c>
      <c r="H7" s="14">
        <f>VLOOKUP(C7,'[2]2024级'!$C:$G,5,FALSE)</f>
        <v>95.5</v>
      </c>
      <c r="I7" s="14">
        <f t="shared" si="0"/>
        <v>282.25</v>
      </c>
      <c r="J7" s="9" t="s">
        <v>387</v>
      </c>
      <c r="K7" s="9"/>
    </row>
    <row r="8" spans="1:11" ht="13.15" customHeight="1" x14ac:dyDescent="0.25">
      <c r="A8" s="9">
        <v>6</v>
      </c>
      <c r="B8" s="9">
        <v>2120241976</v>
      </c>
      <c r="C8" s="9" t="s">
        <v>153</v>
      </c>
      <c r="D8" s="9" t="s">
        <v>144</v>
      </c>
      <c r="E8" s="9" t="s">
        <v>145</v>
      </c>
      <c r="F8" s="9" t="s">
        <v>146</v>
      </c>
      <c r="G8" s="9">
        <v>463</v>
      </c>
      <c r="H8" s="14">
        <f>VLOOKUP(C8,'[2]2024级'!$C:$G,5,FALSE)</f>
        <v>98.5</v>
      </c>
      <c r="I8" s="14">
        <f t="shared" si="0"/>
        <v>280.75</v>
      </c>
      <c r="J8" s="9" t="s">
        <v>387</v>
      </c>
      <c r="K8" s="9"/>
    </row>
    <row r="9" spans="1:11" ht="13.15" customHeight="1" x14ac:dyDescent="0.25">
      <c r="A9" s="9">
        <v>7</v>
      </c>
      <c r="B9" s="9">
        <v>2120241875</v>
      </c>
      <c r="C9" s="9" t="s">
        <v>118</v>
      </c>
      <c r="D9" s="9" t="s">
        <v>58</v>
      </c>
      <c r="E9" s="9" t="s">
        <v>117</v>
      </c>
      <c r="F9" s="9" t="s">
        <v>70</v>
      </c>
      <c r="G9" s="9">
        <v>465</v>
      </c>
      <c r="H9" s="14">
        <f>VLOOKUP(C9,[1]Sheet1!$C:$I,7,FALSE)</f>
        <v>94.33</v>
      </c>
      <c r="I9" s="14">
        <f t="shared" si="0"/>
        <v>279.66500000000002</v>
      </c>
      <c r="J9" s="9" t="s">
        <v>387</v>
      </c>
      <c r="K9" s="9"/>
    </row>
    <row r="10" spans="1:11" ht="13.15" customHeight="1" x14ac:dyDescent="0.25">
      <c r="A10" s="10">
        <v>8</v>
      </c>
      <c r="B10" s="10">
        <v>2120241977</v>
      </c>
      <c r="C10" s="10" t="s">
        <v>154</v>
      </c>
      <c r="D10" s="10" t="s">
        <v>144</v>
      </c>
      <c r="E10" s="10" t="s">
        <v>155</v>
      </c>
      <c r="F10" s="10" t="s">
        <v>146</v>
      </c>
      <c r="G10" s="10">
        <v>464</v>
      </c>
      <c r="H10" s="15">
        <f>VLOOKUP(C10,'[2]2024级'!$C:$G,5,FALSE)</f>
        <v>95</v>
      </c>
      <c r="I10" s="15">
        <f t="shared" si="0"/>
        <v>279.5</v>
      </c>
      <c r="J10" s="10" t="s">
        <v>390</v>
      </c>
      <c r="K10" s="10"/>
    </row>
    <row r="11" spans="1:11" ht="13.15" customHeight="1" x14ac:dyDescent="0.25">
      <c r="A11" s="10">
        <v>9</v>
      </c>
      <c r="B11" s="10">
        <v>2120241984</v>
      </c>
      <c r="C11" s="10" t="s">
        <v>147</v>
      </c>
      <c r="D11" s="10" t="s">
        <v>144</v>
      </c>
      <c r="E11" s="10" t="s">
        <v>148</v>
      </c>
      <c r="F11" s="10" t="s">
        <v>146</v>
      </c>
      <c r="G11" s="10">
        <v>460</v>
      </c>
      <c r="H11" s="15">
        <f>VLOOKUP(C11,'[2]2024级'!$C:$G,5,FALSE)</f>
        <v>98</v>
      </c>
      <c r="I11" s="15">
        <f t="shared" si="0"/>
        <v>279</v>
      </c>
      <c r="J11" s="10" t="s">
        <v>390</v>
      </c>
      <c r="K11" s="10"/>
    </row>
    <row r="12" spans="1:11" ht="13.15" customHeight="1" x14ac:dyDescent="0.25">
      <c r="A12" s="10">
        <v>10</v>
      </c>
      <c r="B12" s="10">
        <v>2120241954</v>
      </c>
      <c r="C12" s="10" t="s">
        <v>119</v>
      </c>
      <c r="D12" s="10" t="s">
        <v>19</v>
      </c>
      <c r="E12" s="10" t="s">
        <v>72</v>
      </c>
      <c r="F12" s="10" t="s">
        <v>70</v>
      </c>
      <c r="G12" s="10">
        <v>466</v>
      </c>
      <c r="H12" s="15">
        <f>VLOOKUP(C12,[1]Sheet1!$C:$I,7,FALSE)</f>
        <v>90.22</v>
      </c>
      <c r="I12" s="15">
        <f t="shared" si="0"/>
        <v>278.11</v>
      </c>
      <c r="J12" s="10" t="s">
        <v>390</v>
      </c>
      <c r="K12" s="10"/>
    </row>
    <row r="13" spans="1:11" ht="13.15" customHeight="1" x14ac:dyDescent="0.25">
      <c r="A13" s="10">
        <v>11</v>
      </c>
      <c r="B13" s="10">
        <v>2120241894</v>
      </c>
      <c r="C13" s="10" t="s">
        <v>79</v>
      </c>
      <c r="D13" s="10" t="s">
        <v>19</v>
      </c>
      <c r="E13" s="10" t="s">
        <v>72</v>
      </c>
      <c r="F13" s="10" t="s">
        <v>70</v>
      </c>
      <c r="G13" s="10">
        <v>464</v>
      </c>
      <c r="H13" s="15">
        <f>VLOOKUP(C13,[1]Sheet1!$C:$I,7,FALSE)</f>
        <v>90.67</v>
      </c>
      <c r="I13" s="15">
        <f t="shared" si="0"/>
        <v>277.33499999999998</v>
      </c>
      <c r="J13" s="10" t="s">
        <v>390</v>
      </c>
      <c r="K13" s="10"/>
    </row>
    <row r="14" spans="1:11" ht="13.15" customHeight="1" x14ac:dyDescent="0.25">
      <c r="A14" s="10">
        <v>12</v>
      </c>
      <c r="B14" s="10" t="s">
        <v>56</v>
      </c>
      <c r="C14" s="10" t="s">
        <v>57</v>
      </c>
      <c r="D14" s="10" t="s">
        <v>58</v>
      </c>
      <c r="E14" s="10" t="s">
        <v>59</v>
      </c>
      <c r="F14" s="10" t="s">
        <v>12</v>
      </c>
      <c r="G14" s="10">
        <v>454</v>
      </c>
      <c r="H14" s="15">
        <f>VLOOKUP(C14,'[3]2024级'!$C:$G,5,FALSE)</f>
        <v>92.25</v>
      </c>
      <c r="I14" s="15">
        <f t="shared" si="0"/>
        <v>273.125</v>
      </c>
      <c r="J14" s="10" t="s">
        <v>390</v>
      </c>
      <c r="K14" s="10"/>
    </row>
    <row r="15" spans="1:11" ht="13.15" customHeight="1" x14ac:dyDescent="0.25">
      <c r="A15" s="10">
        <v>13</v>
      </c>
      <c r="B15" s="10" t="s">
        <v>35</v>
      </c>
      <c r="C15" s="10" t="s">
        <v>36</v>
      </c>
      <c r="D15" s="10" t="s">
        <v>37</v>
      </c>
      <c r="E15" s="10" t="s">
        <v>38</v>
      </c>
      <c r="F15" s="10" t="s">
        <v>12</v>
      </c>
      <c r="G15" s="10">
        <v>460</v>
      </c>
      <c r="H15" s="15">
        <f>VLOOKUP(C15,'[3]2024级'!$C:$G,5,FALSE)</f>
        <v>86</v>
      </c>
      <c r="I15" s="15">
        <f t="shared" si="0"/>
        <v>273</v>
      </c>
      <c r="J15" s="10" t="s">
        <v>390</v>
      </c>
      <c r="K15" s="10"/>
    </row>
    <row r="16" spans="1:11" ht="13.15" customHeight="1" x14ac:dyDescent="0.25">
      <c r="A16" s="10">
        <v>14</v>
      </c>
      <c r="B16" s="10" t="s">
        <v>8</v>
      </c>
      <c r="C16" s="10" t="s">
        <v>9</v>
      </c>
      <c r="D16" s="10" t="s">
        <v>10</v>
      </c>
      <c r="E16" s="10" t="s">
        <v>11</v>
      </c>
      <c r="F16" s="10" t="s">
        <v>12</v>
      </c>
      <c r="G16" s="10">
        <v>451</v>
      </c>
      <c r="H16" s="15">
        <f>VLOOKUP(C16,'[3]2024级'!$C:$G,5,FALSE)</f>
        <v>89.67</v>
      </c>
      <c r="I16" s="15">
        <f t="shared" si="0"/>
        <v>270.33499999999998</v>
      </c>
      <c r="J16" s="10" t="s">
        <v>390</v>
      </c>
      <c r="K16" s="10"/>
    </row>
    <row r="17" spans="1:11" ht="13.15" customHeight="1" x14ac:dyDescent="0.25">
      <c r="A17" s="10">
        <v>15</v>
      </c>
      <c r="B17" s="10">
        <v>2120241882</v>
      </c>
      <c r="C17" s="10" t="s">
        <v>128</v>
      </c>
      <c r="D17" s="10" t="s">
        <v>58</v>
      </c>
      <c r="E17" s="10" t="s">
        <v>129</v>
      </c>
      <c r="F17" s="10" t="s">
        <v>122</v>
      </c>
      <c r="G17" s="10">
        <v>442</v>
      </c>
      <c r="H17" s="15">
        <v>98.5</v>
      </c>
      <c r="I17" s="15">
        <f t="shared" si="0"/>
        <v>270.25</v>
      </c>
      <c r="J17" s="10" t="s">
        <v>390</v>
      </c>
      <c r="K17" s="10"/>
    </row>
    <row r="18" spans="1:11" ht="13.15" customHeight="1" x14ac:dyDescent="0.25">
      <c r="A18" s="10">
        <v>16</v>
      </c>
      <c r="B18" s="10">
        <v>2120241898</v>
      </c>
      <c r="C18" s="10" t="s">
        <v>86</v>
      </c>
      <c r="D18" s="10" t="s">
        <v>19</v>
      </c>
      <c r="E18" s="10" t="s">
        <v>87</v>
      </c>
      <c r="F18" s="10" t="s">
        <v>70</v>
      </c>
      <c r="G18" s="10">
        <v>450</v>
      </c>
      <c r="H18" s="15">
        <f>VLOOKUP(C18,[1]Sheet1!$C:$I,7,FALSE)</f>
        <v>90.1</v>
      </c>
      <c r="I18" s="15">
        <f t="shared" si="0"/>
        <v>270.05</v>
      </c>
      <c r="J18" s="10" t="s">
        <v>390</v>
      </c>
      <c r="K18" s="10"/>
    </row>
    <row r="19" spans="1:11" x14ac:dyDescent="0.25">
      <c r="A19" s="10">
        <v>17</v>
      </c>
      <c r="B19" s="10" t="s">
        <v>42</v>
      </c>
      <c r="C19" s="10" t="s">
        <v>43</v>
      </c>
      <c r="D19" s="10" t="s">
        <v>15</v>
      </c>
      <c r="E19" s="10" t="s">
        <v>41</v>
      </c>
      <c r="F19" s="10" t="s">
        <v>12</v>
      </c>
      <c r="G19" s="10">
        <v>450</v>
      </c>
      <c r="H19" s="15">
        <f>VLOOKUP(C19,'[3]2024级'!$C:$G,5,FALSE)</f>
        <v>89</v>
      </c>
      <c r="I19" s="15">
        <f t="shared" si="0"/>
        <v>269.5</v>
      </c>
      <c r="J19" s="10" t="s">
        <v>390</v>
      </c>
      <c r="K19" s="10"/>
    </row>
    <row r="20" spans="1:11" x14ac:dyDescent="0.25">
      <c r="A20" s="10">
        <v>18</v>
      </c>
      <c r="B20" s="10">
        <v>2120241889</v>
      </c>
      <c r="C20" s="10" t="s">
        <v>125</v>
      </c>
      <c r="D20" s="10" t="s">
        <v>126</v>
      </c>
      <c r="E20" s="10" t="s">
        <v>127</v>
      </c>
      <c r="F20" s="10" t="s">
        <v>122</v>
      </c>
      <c r="G20" s="10">
        <v>441</v>
      </c>
      <c r="H20" s="15">
        <v>98</v>
      </c>
      <c r="I20" s="15">
        <f t="shared" si="0"/>
        <v>269.5</v>
      </c>
      <c r="J20" s="10" t="s">
        <v>390</v>
      </c>
      <c r="K20" s="10"/>
    </row>
    <row r="21" spans="1:11" x14ac:dyDescent="0.25">
      <c r="A21" s="10">
        <v>19</v>
      </c>
      <c r="B21" s="10">
        <v>2120241838</v>
      </c>
      <c r="C21" s="10" t="s">
        <v>77</v>
      </c>
      <c r="D21" s="10" t="s">
        <v>58</v>
      </c>
      <c r="E21" s="10" t="s">
        <v>78</v>
      </c>
      <c r="F21" s="10" t="s">
        <v>70</v>
      </c>
      <c r="G21" s="10">
        <v>444</v>
      </c>
      <c r="H21" s="15">
        <f>VLOOKUP(C21,[1]Sheet1!$C:$I,7,FALSE)</f>
        <v>92.38</v>
      </c>
      <c r="I21" s="15">
        <f t="shared" si="0"/>
        <v>268.19</v>
      </c>
      <c r="J21" s="10" t="s">
        <v>390</v>
      </c>
      <c r="K21" s="10"/>
    </row>
    <row r="22" spans="1:11" x14ac:dyDescent="0.25">
      <c r="A22" s="10">
        <v>20</v>
      </c>
      <c r="B22" s="10">
        <v>2120241953</v>
      </c>
      <c r="C22" s="10" t="s">
        <v>110</v>
      </c>
      <c r="D22" s="10" t="s">
        <v>19</v>
      </c>
      <c r="E22" s="10" t="s">
        <v>111</v>
      </c>
      <c r="F22" s="10" t="s">
        <v>70</v>
      </c>
      <c r="G22" s="10">
        <v>443</v>
      </c>
      <c r="H22" s="15">
        <f>VLOOKUP(C22,[1]Sheet1!$C:$I,7,FALSE)</f>
        <v>92.59</v>
      </c>
      <c r="I22" s="15">
        <f t="shared" si="0"/>
        <v>267.79500000000002</v>
      </c>
      <c r="J22" s="10" t="s">
        <v>390</v>
      </c>
      <c r="K22" s="10"/>
    </row>
    <row r="23" spans="1:11" x14ac:dyDescent="0.25">
      <c r="A23" s="10">
        <v>21</v>
      </c>
      <c r="B23" s="10">
        <v>2120241849</v>
      </c>
      <c r="C23" s="10" t="s">
        <v>93</v>
      </c>
      <c r="D23" s="10" t="s">
        <v>58</v>
      </c>
      <c r="E23" s="10" t="s">
        <v>69</v>
      </c>
      <c r="F23" s="10" t="s">
        <v>70</v>
      </c>
      <c r="G23" s="10">
        <v>442</v>
      </c>
      <c r="H23" s="15">
        <f>VLOOKUP(C23,[1]Sheet1!$C:$I,7,FALSE)</f>
        <v>93.13</v>
      </c>
      <c r="I23" s="15">
        <f t="shared" si="0"/>
        <v>267.565</v>
      </c>
      <c r="J23" s="10" t="s">
        <v>390</v>
      </c>
      <c r="K23" s="10"/>
    </row>
    <row r="24" spans="1:11" x14ac:dyDescent="0.25">
      <c r="A24" s="11">
        <v>22</v>
      </c>
      <c r="B24" s="11">
        <v>2120241843</v>
      </c>
      <c r="C24" s="11" t="s">
        <v>62</v>
      </c>
      <c r="D24" s="11" t="s">
        <v>58</v>
      </c>
      <c r="E24" s="11" t="s">
        <v>63</v>
      </c>
      <c r="F24" s="11" t="s">
        <v>12</v>
      </c>
      <c r="G24" s="11">
        <v>446</v>
      </c>
      <c r="H24" s="27">
        <f>VLOOKUP(C24,'[3]2024级'!$C:$G,5,FALSE)</f>
        <v>88.88</v>
      </c>
      <c r="I24" s="27">
        <f t="shared" si="0"/>
        <v>267.44</v>
      </c>
      <c r="J24" s="11" t="s">
        <v>391</v>
      </c>
      <c r="K24" s="11"/>
    </row>
    <row r="25" spans="1:11" x14ac:dyDescent="0.25">
      <c r="A25" s="11">
        <v>23</v>
      </c>
      <c r="B25" s="11" t="s">
        <v>27</v>
      </c>
      <c r="C25" s="11" t="s">
        <v>28</v>
      </c>
      <c r="D25" s="11" t="s">
        <v>23</v>
      </c>
      <c r="E25" s="11" t="s">
        <v>29</v>
      </c>
      <c r="F25" s="11" t="s">
        <v>12</v>
      </c>
      <c r="G25" s="11">
        <v>447</v>
      </c>
      <c r="H25" s="27">
        <f>VLOOKUP(C25,'[3]2024级'!$C:$G,5,FALSE)</f>
        <v>87.25</v>
      </c>
      <c r="I25" s="27">
        <f t="shared" si="0"/>
        <v>267.125</v>
      </c>
      <c r="J25" s="11" t="s">
        <v>391</v>
      </c>
      <c r="K25" s="11"/>
    </row>
    <row r="26" spans="1:11" x14ac:dyDescent="0.25">
      <c r="A26" s="11">
        <v>24</v>
      </c>
      <c r="B26" s="11">
        <v>2120241946</v>
      </c>
      <c r="C26" s="11" t="s">
        <v>107</v>
      </c>
      <c r="D26" s="11" t="s">
        <v>19</v>
      </c>
      <c r="E26" s="11" t="s">
        <v>89</v>
      </c>
      <c r="F26" s="11" t="s">
        <v>70</v>
      </c>
      <c r="G26" s="11">
        <v>443</v>
      </c>
      <c r="H26" s="27">
        <f>VLOOKUP(C26,[1]Sheet1!$C:$I,7,FALSE)</f>
        <v>90.97</v>
      </c>
      <c r="I26" s="27">
        <f t="shared" si="0"/>
        <v>266.98500000000001</v>
      </c>
      <c r="J26" s="11" t="s">
        <v>391</v>
      </c>
      <c r="K26" s="11"/>
    </row>
    <row r="27" spans="1:11" x14ac:dyDescent="0.25">
      <c r="A27" s="11">
        <v>25</v>
      </c>
      <c r="B27" s="11">
        <v>2120241938</v>
      </c>
      <c r="C27" s="11" t="s">
        <v>105</v>
      </c>
      <c r="D27" s="11" t="s">
        <v>19</v>
      </c>
      <c r="E27" s="11" t="s">
        <v>106</v>
      </c>
      <c r="F27" s="11" t="s">
        <v>70</v>
      </c>
      <c r="G27" s="11">
        <v>445</v>
      </c>
      <c r="H27" s="27">
        <f>VLOOKUP(C27,[1]Sheet1!$C:$I,7,FALSE)</f>
        <v>87.22</v>
      </c>
      <c r="I27" s="27">
        <f t="shared" si="0"/>
        <v>266.11</v>
      </c>
      <c r="J27" s="11" t="s">
        <v>391</v>
      </c>
      <c r="K27" s="11"/>
    </row>
    <row r="28" spans="1:11" x14ac:dyDescent="0.25">
      <c r="A28" s="11">
        <v>26</v>
      </c>
      <c r="B28" s="11">
        <v>2120242021</v>
      </c>
      <c r="C28" s="11" t="s">
        <v>75</v>
      </c>
      <c r="D28" s="11" t="s">
        <v>23</v>
      </c>
      <c r="E28" s="11" t="s">
        <v>76</v>
      </c>
      <c r="F28" s="11" t="s">
        <v>70</v>
      </c>
      <c r="G28" s="11">
        <v>440</v>
      </c>
      <c r="H28" s="27">
        <f>VLOOKUP(C28,[1]Sheet1!$C:$I,7,FALSE)</f>
        <v>90.4</v>
      </c>
      <c r="I28" s="27">
        <f t="shared" si="0"/>
        <v>265.2</v>
      </c>
      <c r="J28" s="11" t="s">
        <v>391</v>
      </c>
      <c r="K28" s="11"/>
    </row>
    <row r="29" spans="1:11" x14ac:dyDescent="0.25">
      <c r="A29" s="11">
        <v>27</v>
      </c>
      <c r="B29" s="11">
        <v>2120241966</v>
      </c>
      <c r="C29" s="11" t="s">
        <v>112</v>
      </c>
      <c r="D29" s="11" t="s">
        <v>19</v>
      </c>
      <c r="E29" s="11" t="s">
        <v>97</v>
      </c>
      <c r="F29" s="11" t="s">
        <v>70</v>
      </c>
      <c r="G29" s="11">
        <v>442</v>
      </c>
      <c r="H29" s="27">
        <f>VLOOKUP(C29,[1]Sheet1!$C:$I,7,FALSE)</f>
        <v>87.34</v>
      </c>
      <c r="I29" s="27">
        <f t="shared" si="0"/>
        <v>264.67</v>
      </c>
      <c r="J29" s="11" t="s">
        <v>391</v>
      </c>
      <c r="K29" s="11"/>
    </row>
    <row r="30" spans="1:11" x14ac:dyDescent="0.25">
      <c r="A30" s="11">
        <v>28</v>
      </c>
      <c r="B30" s="11" t="s">
        <v>13</v>
      </c>
      <c r="C30" s="11" t="s">
        <v>14</v>
      </c>
      <c r="D30" s="11" t="s">
        <v>15</v>
      </c>
      <c r="E30" s="11" t="s">
        <v>16</v>
      </c>
      <c r="F30" s="11" t="s">
        <v>12</v>
      </c>
      <c r="G30" s="11">
        <v>436</v>
      </c>
      <c r="H30" s="27">
        <f>VLOOKUP(C30,'[3]2024级'!$C:$G,5,FALSE)</f>
        <v>91</v>
      </c>
      <c r="I30" s="27">
        <f t="shared" si="0"/>
        <v>263.5</v>
      </c>
      <c r="J30" s="11" t="s">
        <v>391</v>
      </c>
      <c r="K30" s="11"/>
    </row>
    <row r="31" spans="1:11" x14ac:dyDescent="0.25">
      <c r="A31" s="11">
        <v>29</v>
      </c>
      <c r="B31" s="11">
        <v>2120241978</v>
      </c>
      <c r="C31" s="11" t="s">
        <v>156</v>
      </c>
      <c r="D31" s="11" t="s">
        <v>144</v>
      </c>
      <c r="E31" s="11" t="s">
        <v>155</v>
      </c>
      <c r="F31" s="11" t="s">
        <v>146</v>
      </c>
      <c r="G31" s="11">
        <v>430</v>
      </c>
      <c r="H31" s="27">
        <f>VLOOKUP(C31,'[2]2024级'!$C:$G,5,FALSE)</f>
        <v>97</v>
      </c>
      <c r="I31" s="27">
        <f t="shared" si="0"/>
        <v>263.5</v>
      </c>
      <c r="J31" s="11" t="s">
        <v>391</v>
      </c>
      <c r="K31" s="11"/>
    </row>
    <row r="32" spans="1:11" x14ac:dyDescent="0.25">
      <c r="A32" s="11">
        <v>30</v>
      </c>
      <c r="B32" s="11" t="s">
        <v>44</v>
      </c>
      <c r="C32" s="11" t="s">
        <v>45</v>
      </c>
      <c r="D32" s="11" t="s">
        <v>15</v>
      </c>
      <c r="E32" s="11" t="s">
        <v>46</v>
      </c>
      <c r="F32" s="11" t="s">
        <v>12</v>
      </c>
      <c r="G32" s="11">
        <v>432</v>
      </c>
      <c r="H32" s="27">
        <f>VLOOKUP(C32,'[3]2024级'!$C:$G,5,FALSE)</f>
        <v>94.4</v>
      </c>
      <c r="I32" s="27">
        <f t="shared" si="0"/>
        <v>263.2</v>
      </c>
      <c r="J32" s="11" t="s">
        <v>391</v>
      </c>
      <c r="K32" s="11"/>
    </row>
    <row r="33" spans="1:11" x14ac:dyDescent="0.25">
      <c r="A33" s="11">
        <v>31</v>
      </c>
      <c r="B33" s="11">
        <v>2120241893</v>
      </c>
      <c r="C33" s="11" t="s">
        <v>71</v>
      </c>
      <c r="D33" s="11" t="s">
        <v>19</v>
      </c>
      <c r="E33" s="11" t="s">
        <v>72</v>
      </c>
      <c r="F33" s="11" t="s">
        <v>70</v>
      </c>
      <c r="G33" s="11">
        <v>436</v>
      </c>
      <c r="H33" s="27">
        <f>VLOOKUP(C33,[1]Sheet1!$C:$I,7,FALSE)</f>
        <v>89.86</v>
      </c>
      <c r="I33" s="27">
        <f t="shared" si="0"/>
        <v>262.93</v>
      </c>
      <c r="J33" s="11" t="s">
        <v>391</v>
      </c>
      <c r="K33" s="11"/>
    </row>
    <row r="34" spans="1:11" x14ac:dyDescent="0.25">
      <c r="A34" s="11">
        <v>32</v>
      </c>
      <c r="B34" s="11">
        <v>2120242003</v>
      </c>
      <c r="C34" s="11" t="s">
        <v>73</v>
      </c>
      <c r="D34" s="11" t="s">
        <v>15</v>
      </c>
      <c r="E34" s="11" t="s">
        <v>74</v>
      </c>
      <c r="F34" s="11" t="s">
        <v>70</v>
      </c>
      <c r="G34" s="11">
        <v>434</v>
      </c>
      <c r="H34" s="27">
        <f>VLOOKUP(C34,[1]Sheet1!$C:$I,7,FALSE)</f>
        <v>90.4</v>
      </c>
      <c r="I34" s="27">
        <f t="shared" si="0"/>
        <v>262.2</v>
      </c>
      <c r="J34" s="11" t="s">
        <v>391</v>
      </c>
      <c r="K34" s="11"/>
    </row>
    <row r="35" spans="1:11" x14ac:dyDescent="0.25">
      <c r="A35" s="11">
        <v>33</v>
      </c>
      <c r="B35" s="11">
        <v>2120241839</v>
      </c>
      <c r="C35" s="11" t="s">
        <v>80</v>
      </c>
      <c r="D35" s="11" t="s">
        <v>58</v>
      </c>
      <c r="E35" s="11" t="s">
        <v>81</v>
      </c>
      <c r="F35" s="11" t="s">
        <v>70</v>
      </c>
      <c r="G35" s="11">
        <v>432</v>
      </c>
      <c r="H35" s="27">
        <f>VLOOKUP(C35,[1]Sheet1!$C:$I,7,FALSE)</f>
        <v>91.93</v>
      </c>
      <c r="I35" s="27">
        <f t="shared" ref="I35:I66" si="1">G35*0.5+H35*0.5</f>
        <v>261.96500000000003</v>
      </c>
      <c r="J35" s="11" t="s">
        <v>391</v>
      </c>
      <c r="K35" s="11"/>
    </row>
    <row r="36" spans="1:11" x14ac:dyDescent="0.25">
      <c r="A36" s="11">
        <v>34</v>
      </c>
      <c r="B36" s="11" t="s">
        <v>39</v>
      </c>
      <c r="C36" s="11" t="s">
        <v>40</v>
      </c>
      <c r="D36" s="11" t="s">
        <v>15</v>
      </c>
      <c r="E36" s="11" t="s">
        <v>41</v>
      </c>
      <c r="F36" s="11" t="s">
        <v>12</v>
      </c>
      <c r="G36" s="11">
        <v>435</v>
      </c>
      <c r="H36" s="27">
        <f>VLOOKUP(C36,'[3]2024级'!$C:$G,5,FALSE)</f>
        <v>88.33</v>
      </c>
      <c r="I36" s="27">
        <f t="shared" si="1"/>
        <v>261.66500000000002</v>
      </c>
      <c r="J36" s="11" t="s">
        <v>391</v>
      </c>
      <c r="K36" s="11"/>
    </row>
    <row r="37" spans="1:11" x14ac:dyDescent="0.25">
      <c r="A37" s="11">
        <v>35</v>
      </c>
      <c r="B37" s="11">
        <v>2120241986</v>
      </c>
      <c r="C37" s="11" t="s">
        <v>149</v>
      </c>
      <c r="D37" s="11" t="s">
        <v>144</v>
      </c>
      <c r="E37" s="11" t="s">
        <v>150</v>
      </c>
      <c r="F37" s="11" t="s">
        <v>146</v>
      </c>
      <c r="G37" s="11">
        <v>423</v>
      </c>
      <c r="H37" s="27">
        <f>VLOOKUP(C37,'[2]2024级'!$C:$G,5,FALSE)</f>
        <v>99</v>
      </c>
      <c r="I37" s="27">
        <f t="shared" si="1"/>
        <v>261</v>
      </c>
      <c r="J37" s="11" t="s">
        <v>391</v>
      </c>
      <c r="K37" s="11"/>
    </row>
    <row r="38" spans="1:11" x14ac:dyDescent="0.25">
      <c r="A38" s="11">
        <v>36</v>
      </c>
      <c r="B38" s="11">
        <v>2120241905</v>
      </c>
      <c r="C38" s="11" t="s">
        <v>90</v>
      </c>
      <c r="D38" s="11" t="s">
        <v>19</v>
      </c>
      <c r="E38" s="11" t="s">
        <v>91</v>
      </c>
      <c r="F38" s="11" t="s">
        <v>70</v>
      </c>
      <c r="G38" s="11">
        <v>430</v>
      </c>
      <c r="H38" s="27">
        <f>VLOOKUP(C38,[1]Sheet1!$C:$I,7,FALSE)</f>
        <v>90.72999999999999</v>
      </c>
      <c r="I38" s="27">
        <f t="shared" si="1"/>
        <v>260.36500000000001</v>
      </c>
      <c r="J38" s="11" t="s">
        <v>391</v>
      </c>
      <c r="K38" s="11"/>
    </row>
    <row r="39" spans="1:11" x14ac:dyDescent="0.25">
      <c r="A39" s="11">
        <v>37</v>
      </c>
      <c r="B39" s="11">
        <v>2120241981</v>
      </c>
      <c r="C39" s="11" t="s">
        <v>160</v>
      </c>
      <c r="D39" s="11" t="s">
        <v>144</v>
      </c>
      <c r="E39" s="11" t="s">
        <v>145</v>
      </c>
      <c r="F39" s="11" t="s">
        <v>146</v>
      </c>
      <c r="G39" s="11">
        <v>425</v>
      </c>
      <c r="H39" s="27">
        <f>VLOOKUP(C39,'[2]2024级'!$C:$G,5,FALSE)</f>
        <v>94.5</v>
      </c>
      <c r="I39" s="27">
        <f t="shared" si="1"/>
        <v>259.75</v>
      </c>
      <c r="J39" s="11" t="s">
        <v>391</v>
      </c>
      <c r="K39" s="11"/>
    </row>
    <row r="40" spans="1:11" x14ac:dyDescent="0.25">
      <c r="A40" s="11">
        <v>38</v>
      </c>
      <c r="B40" s="11">
        <v>2120241931</v>
      </c>
      <c r="C40" s="11" t="s">
        <v>64</v>
      </c>
      <c r="D40" s="11" t="s">
        <v>19</v>
      </c>
      <c r="E40" s="11" t="s">
        <v>65</v>
      </c>
      <c r="F40" s="11" t="s">
        <v>12</v>
      </c>
      <c r="G40" s="11">
        <v>423</v>
      </c>
      <c r="H40" s="27">
        <f>VLOOKUP(C40,'[3]2024级'!$C:$G,5,FALSE)</f>
        <v>95</v>
      </c>
      <c r="I40" s="27">
        <f t="shared" si="1"/>
        <v>259</v>
      </c>
      <c r="J40" s="11" t="s">
        <v>391</v>
      </c>
      <c r="K40" s="11"/>
    </row>
    <row r="41" spans="1:11" x14ac:dyDescent="0.25">
      <c r="A41" s="11">
        <v>39</v>
      </c>
      <c r="B41" s="11">
        <v>2120242014</v>
      </c>
      <c r="C41" s="11" t="s">
        <v>114</v>
      </c>
      <c r="D41" s="11" t="s">
        <v>101</v>
      </c>
      <c r="E41" s="11" t="s">
        <v>115</v>
      </c>
      <c r="F41" s="11" t="s">
        <v>70</v>
      </c>
      <c r="G41" s="11">
        <v>424</v>
      </c>
      <c r="H41" s="27">
        <f>VLOOKUP(C41,[1]Sheet1!$C:$I,7,FALSE)</f>
        <v>92.71</v>
      </c>
      <c r="I41" s="27">
        <f t="shared" si="1"/>
        <v>258.35500000000002</v>
      </c>
      <c r="J41" s="11" t="s">
        <v>391</v>
      </c>
      <c r="K41" s="11"/>
    </row>
    <row r="42" spans="1:11" x14ac:dyDescent="0.25">
      <c r="A42" s="11">
        <v>40</v>
      </c>
      <c r="B42" s="11">
        <v>2120241909</v>
      </c>
      <c r="C42" s="11" t="s">
        <v>92</v>
      </c>
      <c r="D42" s="11" t="s">
        <v>19</v>
      </c>
      <c r="E42" s="11" t="s">
        <v>87</v>
      </c>
      <c r="F42" s="11" t="s">
        <v>70</v>
      </c>
      <c r="G42" s="11">
        <v>425</v>
      </c>
      <c r="H42" s="27">
        <f>VLOOKUP(C42,[1]Sheet1!$C:$I,7,FALSE)</f>
        <v>91.6</v>
      </c>
      <c r="I42" s="27">
        <f t="shared" si="1"/>
        <v>258.3</v>
      </c>
      <c r="J42" s="11" t="s">
        <v>391</v>
      </c>
      <c r="K42" s="11"/>
    </row>
    <row r="43" spans="1:11" x14ac:dyDescent="0.25">
      <c r="A43" s="11">
        <v>41</v>
      </c>
      <c r="B43" s="11">
        <v>2120241983</v>
      </c>
      <c r="C43" s="11" t="s">
        <v>143</v>
      </c>
      <c r="D43" s="11" t="s">
        <v>144</v>
      </c>
      <c r="E43" s="11" t="s">
        <v>145</v>
      </c>
      <c r="F43" s="11" t="s">
        <v>146</v>
      </c>
      <c r="G43" s="11">
        <v>420</v>
      </c>
      <c r="H43" s="27">
        <f>VLOOKUP(C43,'[2]2024级'!$C:$G,5,FALSE)</f>
        <v>96.5</v>
      </c>
      <c r="I43" s="27">
        <f t="shared" si="1"/>
        <v>258.25</v>
      </c>
      <c r="J43" s="11" t="s">
        <v>391</v>
      </c>
      <c r="K43" s="11"/>
    </row>
    <row r="44" spans="1:11" x14ac:dyDescent="0.25">
      <c r="A44" s="11">
        <v>42</v>
      </c>
      <c r="B44" s="11">
        <v>2120241936</v>
      </c>
      <c r="C44" s="11" t="s">
        <v>94</v>
      </c>
      <c r="D44" s="11" t="s">
        <v>19</v>
      </c>
      <c r="E44" s="11" t="s">
        <v>95</v>
      </c>
      <c r="F44" s="11" t="s">
        <v>70</v>
      </c>
      <c r="G44" s="11">
        <v>425</v>
      </c>
      <c r="H44" s="27">
        <f>VLOOKUP(C44,[1]Sheet1!$C:$I,7,FALSE)</f>
        <v>90.460000000000008</v>
      </c>
      <c r="I44" s="27">
        <f t="shared" si="1"/>
        <v>257.73</v>
      </c>
      <c r="J44" s="11" t="s">
        <v>391</v>
      </c>
      <c r="K44" s="11"/>
    </row>
    <row r="45" spans="1:11" x14ac:dyDescent="0.25">
      <c r="A45" s="11">
        <v>43</v>
      </c>
      <c r="B45" s="11">
        <v>2120242001</v>
      </c>
      <c r="C45" s="11" t="s">
        <v>84</v>
      </c>
      <c r="D45" s="11" t="s">
        <v>15</v>
      </c>
      <c r="E45" s="11" t="s">
        <v>85</v>
      </c>
      <c r="F45" s="11" t="s">
        <v>70</v>
      </c>
      <c r="G45" s="11">
        <v>427</v>
      </c>
      <c r="H45" s="27">
        <f>VLOOKUP(C45,[1]Sheet1!$C:$I,7,FALSE)</f>
        <v>88</v>
      </c>
      <c r="I45" s="27">
        <f t="shared" si="1"/>
        <v>257.5</v>
      </c>
      <c r="J45" s="11" t="s">
        <v>391</v>
      </c>
      <c r="K45" s="11"/>
    </row>
    <row r="46" spans="1:11" x14ac:dyDescent="0.25">
      <c r="A46" s="11">
        <v>44</v>
      </c>
      <c r="B46" s="11">
        <v>2120242004</v>
      </c>
      <c r="C46" s="11" t="s">
        <v>132</v>
      </c>
      <c r="D46" s="11" t="s">
        <v>15</v>
      </c>
      <c r="E46" s="11" t="s">
        <v>133</v>
      </c>
      <c r="F46" s="11" t="s">
        <v>122</v>
      </c>
      <c r="G46" s="11">
        <v>416</v>
      </c>
      <c r="H46" s="27">
        <v>98</v>
      </c>
      <c r="I46" s="27">
        <f t="shared" si="1"/>
        <v>257</v>
      </c>
      <c r="J46" s="11" t="s">
        <v>391</v>
      </c>
      <c r="K46" s="11"/>
    </row>
    <row r="47" spans="1:11" x14ac:dyDescent="0.25">
      <c r="A47" s="11">
        <v>45</v>
      </c>
      <c r="B47" s="11">
        <v>2120242006</v>
      </c>
      <c r="C47" s="11" t="s">
        <v>134</v>
      </c>
      <c r="D47" s="11" t="s">
        <v>15</v>
      </c>
      <c r="E47" s="11" t="s">
        <v>133</v>
      </c>
      <c r="F47" s="11" t="s">
        <v>122</v>
      </c>
      <c r="G47" s="11">
        <v>413</v>
      </c>
      <c r="H47" s="27">
        <v>98</v>
      </c>
      <c r="I47" s="27">
        <f t="shared" si="1"/>
        <v>255.5</v>
      </c>
      <c r="J47" s="11" t="s">
        <v>391</v>
      </c>
      <c r="K47" s="11"/>
    </row>
    <row r="48" spans="1:11" x14ac:dyDescent="0.25">
      <c r="A48" s="11">
        <v>46</v>
      </c>
      <c r="B48" s="11">
        <v>2120241842</v>
      </c>
      <c r="C48" s="11" t="s">
        <v>120</v>
      </c>
      <c r="D48" s="11" t="s">
        <v>58</v>
      </c>
      <c r="E48" s="11" t="s">
        <v>121</v>
      </c>
      <c r="F48" s="11" t="s">
        <v>122</v>
      </c>
      <c r="G48" s="11">
        <v>410</v>
      </c>
      <c r="H48" s="27">
        <v>99</v>
      </c>
      <c r="I48" s="27">
        <f t="shared" si="1"/>
        <v>254.5</v>
      </c>
      <c r="J48" s="11" t="s">
        <v>391</v>
      </c>
      <c r="K48" s="11"/>
    </row>
    <row r="49" spans="1:11" x14ac:dyDescent="0.25">
      <c r="A49" s="11">
        <v>47</v>
      </c>
      <c r="B49" s="11">
        <v>2120242011</v>
      </c>
      <c r="C49" s="11" t="s">
        <v>113</v>
      </c>
      <c r="D49" s="11" t="s">
        <v>101</v>
      </c>
      <c r="E49" s="11" t="s">
        <v>102</v>
      </c>
      <c r="F49" s="11" t="s">
        <v>70</v>
      </c>
      <c r="G49" s="11">
        <v>417</v>
      </c>
      <c r="H49" s="27">
        <f>VLOOKUP(C49,[1]Sheet1!$C:$I,7,FALSE)</f>
        <v>90.52</v>
      </c>
      <c r="I49" s="27">
        <f t="shared" si="1"/>
        <v>253.76</v>
      </c>
      <c r="J49" s="11" t="s">
        <v>391</v>
      </c>
      <c r="K49" s="11"/>
    </row>
    <row r="50" spans="1:11" x14ac:dyDescent="0.25">
      <c r="A50" s="11">
        <v>48</v>
      </c>
      <c r="B50" s="11">
        <v>2120241878</v>
      </c>
      <c r="C50" s="11" t="s">
        <v>108</v>
      </c>
      <c r="D50" s="11" t="s">
        <v>58</v>
      </c>
      <c r="E50" s="11" t="s">
        <v>109</v>
      </c>
      <c r="F50" s="11" t="s">
        <v>70</v>
      </c>
      <c r="G50" s="11">
        <v>410</v>
      </c>
      <c r="H50" s="27">
        <f>VLOOKUP(C50,[1]Sheet1!$C:$I,7,FALSE)</f>
        <v>93.97</v>
      </c>
      <c r="I50" s="27">
        <f t="shared" si="1"/>
        <v>251.98500000000001</v>
      </c>
      <c r="J50" s="11" t="s">
        <v>391</v>
      </c>
      <c r="K50" s="11"/>
    </row>
    <row r="51" spans="1:11" x14ac:dyDescent="0.25">
      <c r="A51" s="11">
        <v>49</v>
      </c>
      <c r="B51" s="11" t="s">
        <v>30</v>
      </c>
      <c r="C51" s="11" t="s">
        <v>31</v>
      </c>
      <c r="D51" s="11" t="s">
        <v>10</v>
      </c>
      <c r="E51" s="11" t="s">
        <v>11</v>
      </c>
      <c r="F51" s="11" t="s">
        <v>12</v>
      </c>
      <c r="G51" s="11">
        <v>418</v>
      </c>
      <c r="H51" s="27">
        <f>VLOOKUP(C51,'[3]2024级'!$C:$G,5,FALSE)</f>
        <v>84</v>
      </c>
      <c r="I51" s="27">
        <f t="shared" si="1"/>
        <v>251</v>
      </c>
      <c r="J51" s="11" t="s">
        <v>391</v>
      </c>
      <c r="K51" s="11"/>
    </row>
    <row r="52" spans="1:11" x14ac:dyDescent="0.25">
      <c r="A52" s="11">
        <v>50</v>
      </c>
      <c r="B52" s="11" t="s">
        <v>21</v>
      </c>
      <c r="C52" s="11" t="s">
        <v>22</v>
      </c>
      <c r="D52" s="11" t="s">
        <v>23</v>
      </c>
      <c r="E52" s="11" t="s">
        <v>24</v>
      </c>
      <c r="F52" s="11" t="s">
        <v>12</v>
      </c>
      <c r="G52" s="11">
        <v>431</v>
      </c>
      <c r="H52" s="27">
        <f>VLOOKUP(C52,'[3]2024级'!$C:$G,5,FALSE)</f>
        <v>69.25</v>
      </c>
      <c r="I52" s="27">
        <f t="shared" si="1"/>
        <v>250.125</v>
      </c>
      <c r="J52" s="11" t="s">
        <v>391</v>
      </c>
      <c r="K52" s="11"/>
    </row>
    <row r="53" spans="1:11" x14ac:dyDescent="0.25">
      <c r="A53" s="11">
        <v>51</v>
      </c>
      <c r="B53" s="11" t="s">
        <v>51</v>
      </c>
      <c r="C53" s="11" t="s">
        <v>52</v>
      </c>
      <c r="D53" s="11" t="s">
        <v>19</v>
      </c>
      <c r="E53" s="11" t="s">
        <v>53</v>
      </c>
      <c r="F53" s="11" t="s">
        <v>12</v>
      </c>
      <c r="G53" s="11">
        <v>407</v>
      </c>
      <c r="H53" s="27">
        <f>VLOOKUP(C53,'[3]2024级'!$C:$G,5,FALSE)</f>
        <v>90</v>
      </c>
      <c r="I53" s="27">
        <f t="shared" si="1"/>
        <v>248.5</v>
      </c>
      <c r="J53" s="11" t="s">
        <v>391</v>
      </c>
      <c r="K53" s="11"/>
    </row>
    <row r="54" spans="1:11" x14ac:dyDescent="0.25">
      <c r="A54" s="11">
        <v>52</v>
      </c>
      <c r="B54" s="11" t="s">
        <v>32</v>
      </c>
      <c r="C54" s="11" t="s">
        <v>33</v>
      </c>
      <c r="D54" s="11" t="s">
        <v>23</v>
      </c>
      <c r="E54" s="11" t="s">
        <v>34</v>
      </c>
      <c r="F54" s="11" t="s">
        <v>12</v>
      </c>
      <c r="G54" s="11">
        <v>400</v>
      </c>
      <c r="H54" s="27">
        <f>VLOOKUP(C54,'[3]2024级'!$C:$G,5,FALSE)</f>
        <v>92.7</v>
      </c>
      <c r="I54" s="27">
        <f t="shared" si="1"/>
        <v>246.35</v>
      </c>
      <c r="J54" s="11" t="s">
        <v>391</v>
      </c>
      <c r="K54" s="11"/>
    </row>
    <row r="55" spans="1:11" x14ac:dyDescent="0.25">
      <c r="A55" s="11">
        <v>53</v>
      </c>
      <c r="B55" s="11">
        <v>2120241979</v>
      </c>
      <c r="C55" s="11" t="s">
        <v>157</v>
      </c>
      <c r="D55" s="11" t="s">
        <v>144</v>
      </c>
      <c r="E55" s="11" t="s">
        <v>158</v>
      </c>
      <c r="F55" s="11" t="s">
        <v>146</v>
      </c>
      <c r="G55" s="11">
        <v>393</v>
      </c>
      <c r="H55" s="27">
        <f>VLOOKUP(C55,'[2]2024级'!$C:$G,5,FALSE)</f>
        <v>97.5</v>
      </c>
      <c r="I55" s="27">
        <f t="shared" si="1"/>
        <v>245.25</v>
      </c>
      <c r="J55" s="11" t="s">
        <v>391</v>
      </c>
      <c r="K55" s="11"/>
    </row>
    <row r="56" spans="1:11" x14ac:dyDescent="0.25">
      <c r="A56" s="11">
        <v>54</v>
      </c>
      <c r="B56" s="11">
        <v>2120241837</v>
      </c>
      <c r="C56" s="11" t="s">
        <v>130</v>
      </c>
      <c r="D56" s="11" t="s">
        <v>58</v>
      </c>
      <c r="E56" s="11" t="s">
        <v>131</v>
      </c>
      <c r="F56" s="11" t="s">
        <v>122</v>
      </c>
      <c r="G56" s="11">
        <v>391</v>
      </c>
      <c r="H56" s="27">
        <v>98</v>
      </c>
      <c r="I56" s="27">
        <f t="shared" si="1"/>
        <v>244.5</v>
      </c>
      <c r="J56" s="11" t="s">
        <v>391</v>
      </c>
      <c r="K56" s="11"/>
    </row>
    <row r="57" spans="1:11" x14ac:dyDescent="0.25">
      <c r="A57" s="11">
        <v>55</v>
      </c>
      <c r="B57" s="11">
        <v>2120241989</v>
      </c>
      <c r="C57" s="11" t="s">
        <v>162</v>
      </c>
      <c r="D57" s="11" t="s">
        <v>144</v>
      </c>
      <c r="E57" s="11" t="s">
        <v>145</v>
      </c>
      <c r="F57" s="11" t="s">
        <v>146</v>
      </c>
      <c r="G57" s="11">
        <v>386</v>
      </c>
      <c r="H57" s="27">
        <f>VLOOKUP(C57,'[2]2024级'!$C:$G,5,FALSE)</f>
        <v>96</v>
      </c>
      <c r="I57" s="27">
        <f t="shared" si="1"/>
        <v>241</v>
      </c>
      <c r="J57" s="11" t="s">
        <v>391</v>
      </c>
      <c r="K57" s="11"/>
    </row>
    <row r="58" spans="1:11" x14ac:dyDescent="0.25">
      <c r="A58" s="11">
        <v>56</v>
      </c>
      <c r="B58" s="11" t="s">
        <v>25</v>
      </c>
      <c r="C58" s="11" t="s">
        <v>26</v>
      </c>
      <c r="D58" s="11" t="s">
        <v>23</v>
      </c>
      <c r="E58" s="11" t="s">
        <v>24</v>
      </c>
      <c r="F58" s="11" t="s">
        <v>12</v>
      </c>
      <c r="G58" s="11">
        <v>398</v>
      </c>
      <c r="H58" s="27">
        <f>VLOOKUP(C58,'[3]2024级'!$C:$G,5,FALSE)</f>
        <v>83</v>
      </c>
      <c r="I58" s="27">
        <f t="shared" si="1"/>
        <v>240.5</v>
      </c>
      <c r="J58" s="11" t="s">
        <v>391</v>
      </c>
      <c r="K58" s="11"/>
    </row>
    <row r="59" spans="1:11" x14ac:dyDescent="0.25">
      <c r="A59" s="11">
        <v>57</v>
      </c>
      <c r="B59" s="11">
        <v>2120242024</v>
      </c>
      <c r="C59" s="11" t="s">
        <v>60</v>
      </c>
      <c r="D59" s="11" t="s">
        <v>23</v>
      </c>
      <c r="E59" s="11" t="s">
        <v>61</v>
      </c>
      <c r="F59" s="11" t="s">
        <v>12</v>
      </c>
      <c r="G59" s="11">
        <v>394</v>
      </c>
      <c r="H59" s="27">
        <f>VLOOKUP(C59,'[3]2024级'!$C:$G,5,FALSE)</f>
        <v>87</v>
      </c>
      <c r="I59" s="27">
        <f t="shared" si="1"/>
        <v>240.5</v>
      </c>
      <c r="J59" s="11" t="s">
        <v>391</v>
      </c>
      <c r="K59" s="11"/>
    </row>
    <row r="60" spans="1:11" x14ac:dyDescent="0.25">
      <c r="A60" s="11">
        <v>58</v>
      </c>
      <c r="B60" s="11">
        <v>2120241929</v>
      </c>
      <c r="C60" s="11" t="s">
        <v>103</v>
      </c>
      <c r="D60" s="11" t="s">
        <v>19</v>
      </c>
      <c r="E60" s="11" t="s">
        <v>104</v>
      </c>
      <c r="F60" s="11" t="s">
        <v>70</v>
      </c>
      <c r="G60" s="11">
        <v>388</v>
      </c>
      <c r="H60" s="27">
        <f>VLOOKUP(C60,[1]Sheet1!$C:$I,7,FALSE)</f>
        <v>91.57</v>
      </c>
      <c r="I60" s="27">
        <f t="shared" si="1"/>
        <v>239.785</v>
      </c>
      <c r="J60" s="11" t="s">
        <v>391</v>
      </c>
      <c r="K60" s="11"/>
    </row>
    <row r="61" spans="1:11" x14ac:dyDescent="0.25">
      <c r="A61" s="11">
        <v>59</v>
      </c>
      <c r="B61" s="11">
        <v>2120241924</v>
      </c>
      <c r="C61" s="11" t="s">
        <v>98</v>
      </c>
      <c r="D61" s="11" t="s">
        <v>19</v>
      </c>
      <c r="E61" s="11" t="s">
        <v>99</v>
      </c>
      <c r="F61" s="11" t="s">
        <v>70</v>
      </c>
      <c r="G61" s="11">
        <v>388</v>
      </c>
      <c r="H61" s="27">
        <f>VLOOKUP(C61,[1]Sheet1!$C:$I,7,FALSE)</f>
        <v>87.88</v>
      </c>
      <c r="I61" s="27">
        <f t="shared" si="1"/>
        <v>237.94</v>
      </c>
      <c r="J61" s="11" t="s">
        <v>391</v>
      </c>
      <c r="K61" s="11"/>
    </row>
    <row r="62" spans="1:11" x14ac:dyDescent="0.25">
      <c r="A62" s="11">
        <v>60</v>
      </c>
      <c r="B62" s="11">
        <v>2120241904</v>
      </c>
      <c r="C62" s="11" t="s">
        <v>88</v>
      </c>
      <c r="D62" s="11" t="s">
        <v>19</v>
      </c>
      <c r="E62" s="11" t="s">
        <v>89</v>
      </c>
      <c r="F62" s="11" t="s">
        <v>70</v>
      </c>
      <c r="G62" s="11">
        <v>382</v>
      </c>
      <c r="H62" s="27">
        <f>VLOOKUP(C62,[1]Sheet1!$C:$I,7,FALSE)</f>
        <v>91.84</v>
      </c>
      <c r="I62" s="27">
        <f t="shared" si="1"/>
        <v>236.92000000000002</v>
      </c>
      <c r="J62" s="11" t="s">
        <v>391</v>
      </c>
      <c r="K62" s="11"/>
    </row>
    <row r="63" spans="1:11" x14ac:dyDescent="0.25">
      <c r="A63" s="11">
        <v>61</v>
      </c>
      <c r="B63" s="11">
        <v>2120241974</v>
      </c>
      <c r="C63" s="11" t="s">
        <v>140</v>
      </c>
      <c r="D63" s="11" t="s">
        <v>138</v>
      </c>
      <c r="E63" s="11" t="s">
        <v>141</v>
      </c>
      <c r="F63" s="11" t="s">
        <v>388</v>
      </c>
      <c r="G63" s="11">
        <v>397</v>
      </c>
      <c r="H63" s="27">
        <v>70.900000000000006</v>
      </c>
      <c r="I63" s="27">
        <f t="shared" si="1"/>
        <v>233.95</v>
      </c>
      <c r="J63" s="11" t="s">
        <v>391</v>
      </c>
      <c r="K63" s="11"/>
    </row>
    <row r="64" spans="1:11" x14ac:dyDescent="0.25">
      <c r="A64" s="11">
        <v>62</v>
      </c>
      <c r="B64" s="11">
        <v>2120241971</v>
      </c>
      <c r="C64" s="11" t="s">
        <v>142</v>
      </c>
      <c r="D64" s="11" t="s">
        <v>138</v>
      </c>
      <c r="E64" s="11" t="s">
        <v>141</v>
      </c>
      <c r="F64" s="11" t="s">
        <v>388</v>
      </c>
      <c r="G64" s="11">
        <v>375</v>
      </c>
      <c r="H64" s="27">
        <v>91.4</v>
      </c>
      <c r="I64" s="27">
        <f t="shared" si="1"/>
        <v>233.2</v>
      </c>
      <c r="J64" s="11" t="s">
        <v>391</v>
      </c>
      <c r="K64" s="11"/>
    </row>
    <row r="65" spans="1:11" ht="47.25" x14ac:dyDescent="0.25">
      <c r="A65" s="11">
        <v>63</v>
      </c>
      <c r="B65" s="11">
        <v>2120241867</v>
      </c>
      <c r="C65" s="11" t="s">
        <v>135</v>
      </c>
      <c r="D65" s="11" t="s">
        <v>58</v>
      </c>
      <c r="E65" s="11" t="s">
        <v>136</v>
      </c>
      <c r="F65" s="11" t="s">
        <v>122</v>
      </c>
      <c r="G65" s="11">
        <v>0</v>
      </c>
      <c r="H65" s="27">
        <v>100</v>
      </c>
      <c r="I65" s="27">
        <f t="shared" si="1"/>
        <v>50</v>
      </c>
      <c r="J65" s="11" t="s">
        <v>391</v>
      </c>
      <c r="K65" s="36" t="s">
        <v>383</v>
      </c>
    </row>
    <row r="66" spans="1:11" ht="47.25" x14ac:dyDescent="0.25">
      <c r="A66" s="11">
        <v>64</v>
      </c>
      <c r="B66" s="11">
        <v>2120241992</v>
      </c>
      <c r="C66" s="11" t="s">
        <v>151</v>
      </c>
      <c r="D66" s="11" t="s">
        <v>144</v>
      </c>
      <c r="E66" s="11" t="s">
        <v>152</v>
      </c>
      <c r="F66" s="11" t="s">
        <v>146</v>
      </c>
      <c r="G66" s="11">
        <v>0</v>
      </c>
      <c r="H66" s="27">
        <f>VLOOKUP(C66,'[2]2024级'!$C:$G,5,FALSE)</f>
        <v>94</v>
      </c>
      <c r="I66" s="27">
        <f t="shared" si="1"/>
        <v>47</v>
      </c>
      <c r="J66" s="11" t="s">
        <v>391</v>
      </c>
      <c r="K66" s="36" t="s">
        <v>383</v>
      </c>
    </row>
    <row r="67" spans="1:11" ht="47.25" x14ac:dyDescent="0.25">
      <c r="A67" s="11">
        <v>65</v>
      </c>
      <c r="B67" s="11">
        <v>2120242010</v>
      </c>
      <c r="C67" s="11" t="s">
        <v>100</v>
      </c>
      <c r="D67" s="11" t="s">
        <v>101</v>
      </c>
      <c r="E67" s="11" t="s">
        <v>102</v>
      </c>
      <c r="F67" s="11" t="s">
        <v>70</v>
      </c>
      <c r="G67" s="11">
        <v>0</v>
      </c>
      <c r="H67" s="27">
        <f>VLOOKUP(C67,[1]Sheet1!$C:$I,7,FALSE)</f>
        <v>91.179999999999993</v>
      </c>
      <c r="I67" s="27">
        <f t="shared" ref="I67:I74" si="2">G67*0.5+H67*0.5</f>
        <v>45.589999999999996</v>
      </c>
      <c r="J67" s="11" t="s">
        <v>391</v>
      </c>
      <c r="K67" s="36" t="s">
        <v>383</v>
      </c>
    </row>
    <row r="68" spans="1:11" ht="31.5" x14ac:dyDescent="0.25">
      <c r="A68" s="11">
        <v>66</v>
      </c>
      <c r="B68" s="11">
        <v>2120241923</v>
      </c>
      <c r="C68" s="11" t="s">
        <v>96</v>
      </c>
      <c r="D68" s="11" t="s">
        <v>19</v>
      </c>
      <c r="E68" s="11" t="s">
        <v>97</v>
      </c>
      <c r="F68" s="11" t="s">
        <v>70</v>
      </c>
      <c r="G68" s="11">
        <v>0</v>
      </c>
      <c r="H68" s="27">
        <f>VLOOKUP(C68,[1]Sheet1!$C:$I,7,FALSE)</f>
        <v>90.64</v>
      </c>
      <c r="I68" s="27">
        <f t="shared" si="2"/>
        <v>45.32</v>
      </c>
      <c r="J68" s="11" t="s">
        <v>391</v>
      </c>
      <c r="K68" s="36" t="s">
        <v>384</v>
      </c>
    </row>
    <row r="69" spans="1:11" ht="31.5" x14ac:dyDescent="0.25">
      <c r="A69" s="11">
        <v>67</v>
      </c>
      <c r="B69" s="11" t="s">
        <v>54</v>
      </c>
      <c r="C69" s="11" t="s">
        <v>55</v>
      </c>
      <c r="D69" s="11" t="s">
        <v>19</v>
      </c>
      <c r="E69" s="11" t="s">
        <v>53</v>
      </c>
      <c r="F69" s="11" t="s">
        <v>12</v>
      </c>
      <c r="G69" s="11">
        <v>0</v>
      </c>
      <c r="H69" s="27">
        <f>VLOOKUP(C69,'[3]2024级'!$C:$G,5,FALSE)</f>
        <v>89</v>
      </c>
      <c r="I69" s="27">
        <f t="shared" si="2"/>
        <v>44.5</v>
      </c>
      <c r="J69" s="11" t="s">
        <v>391</v>
      </c>
      <c r="K69" s="36" t="s">
        <v>384</v>
      </c>
    </row>
    <row r="70" spans="1:11" ht="47.25" x14ac:dyDescent="0.25">
      <c r="A70" s="11">
        <v>68</v>
      </c>
      <c r="B70" s="11">
        <v>2120241895</v>
      </c>
      <c r="C70" s="11" t="s">
        <v>82</v>
      </c>
      <c r="D70" s="11" t="s">
        <v>19</v>
      </c>
      <c r="E70" s="11" t="s">
        <v>83</v>
      </c>
      <c r="F70" s="11" t="s">
        <v>70</v>
      </c>
      <c r="G70" s="11">
        <v>0</v>
      </c>
      <c r="H70" s="27">
        <f>VLOOKUP(C70,[1]Sheet1!$C:$I,7,FALSE)</f>
        <v>88.63</v>
      </c>
      <c r="I70" s="27">
        <f t="shared" si="2"/>
        <v>44.314999999999998</v>
      </c>
      <c r="J70" s="11" t="s">
        <v>391</v>
      </c>
      <c r="K70" s="36" t="s">
        <v>383</v>
      </c>
    </row>
    <row r="71" spans="1:11" ht="47.25" x14ac:dyDescent="0.25">
      <c r="A71" s="11">
        <v>69</v>
      </c>
      <c r="B71" s="11" t="s">
        <v>47</v>
      </c>
      <c r="C71" s="11" t="s">
        <v>48</v>
      </c>
      <c r="D71" s="11" t="s">
        <v>49</v>
      </c>
      <c r="E71" s="11" t="s">
        <v>50</v>
      </c>
      <c r="F71" s="11" t="s">
        <v>12</v>
      </c>
      <c r="G71" s="11">
        <v>0</v>
      </c>
      <c r="H71" s="27">
        <f>VLOOKUP(C71,'[3]2024级'!$C:$G,5,FALSE)</f>
        <v>86.33</v>
      </c>
      <c r="I71" s="27">
        <f t="shared" si="2"/>
        <v>43.164999999999999</v>
      </c>
      <c r="J71" s="11" t="s">
        <v>391</v>
      </c>
      <c r="K71" s="36" t="s">
        <v>383</v>
      </c>
    </row>
    <row r="72" spans="1:11" ht="47.25" x14ac:dyDescent="0.25">
      <c r="A72" s="11">
        <v>70</v>
      </c>
      <c r="B72" s="11">
        <v>2120241944</v>
      </c>
      <c r="C72" s="11" t="s">
        <v>66</v>
      </c>
      <c r="D72" s="11" t="s">
        <v>19</v>
      </c>
      <c r="E72" s="11" t="s">
        <v>67</v>
      </c>
      <c r="F72" s="11" t="s">
        <v>12</v>
      </c>
      <c r="G72" s="11">
        <v>0</v>
      </c>
      <c r="H72" s="27">
        <f>VLOOKUP(C72,'[3]2024级'!$C:$G,5,FALSE)</f>
        <v>86</v>
      </c>
      <c r="I72" s="27">
        <f t="shared" si="2"/>
        <v>43</v>
      </c>
      <c r="J72" s="11" t="s">
        <v>391</v>
      </c>
      <c r="K72" s="36" t="s">
        <v>383</v>
      </c>
    </row>
    <row r="73" spans="1:11" ht="47.25" x14ac:dyDescent="0.25">
      <c r="A73" s="11">
        <v>71</v>
      </c>
      <c r="B73" s="11" t="s">
        <v>17</v>
      </c>
      <c r="C73" s="11" t="s">
        <v>18</v>
      </c>
      <c r="D73" s="11" t="s">
        <v>19</v>
      </c>
      <c r="E73" s="11" t="s">
        <v>20</v>
      </c>
      <c r="F73" s="11" t="s">
        <v>12</v>
      </c>
      <c r="G73" s="11">
        <v>0</v>
      </c>
      <c r="H73" s="27">
        <f>VLOOKUP(C73,'[3]2024级'!$C:$G,5,FALSE)</f>
        <v>84.6</v>
      </c>
      <c r="I73" s="27">
        <f t="shared" si="2"/>
        <v>42.3</v>
      </c>
      <c r="J73" s="11" t="s">
        <v>391</v>
      </c>
      <c r="K73" s="36" t="s">
        <v>383</v>
      </c>
    </row>
    <row r="74" spans="1:11" ht="31.5" x14ac:dyDescent="0.25">
      <c r="A74" s="11">
        <v>72</v>
      </c>
      <c r="B74" s="11">
        <v>2120241980</v>
      </c>
      <c r="C74" s="11" t="s">
        <v>159</v>
      </c>
      <c r="D74" s="11" t="s">
        <v>144</v>
      </c>
      <c r="E74" s="11" t="s">
        <v>145</v>
      </c>
      <c r="F74" s="11" t="s">
        <v>146</v>
      </c>
      <c r="G74" s="11">
        <v>0</v>
      </c>
      <c r="H74" s="27">
        <v>0</v>
      </c>
      <c r="I74" s="27">
        <f t="shared" si="2"/>
        <v>0</v>
      </c>
      <c r="J74" s="11" t="s">
        <v>391</v>
      </c>
      <c r="K74" s="36" t="s">
        <v>384</v>
      </c>
    </row>
    <row r="75" spans="1:11" x14ac:dyDescent="0.25">
      <c r="A75" s="4"/>
      <c r="B75" s="4"/>
      <c r="C75" s="4"/>
      <c r="D75" s="4"/>
      <c r="E75" s="4"/>
      <c r="H75" s="28"/>
      <c r="I75" s="28"/>
      <c r="J75" s="6"/>
    </row>
    <row r="76" spans="1:11" x14ac:dyDescent="0.25">
      <c r="A76" s="6"/>
      <c r="B76" s="6"/>
      <c r="C76" s="6"/>
      <c r="D76" s="6"/>
      <c r="E76" s="6"/>
      <c r="F76" s="6"/>
      <c r="G76" s="6"/>
      <c r="H76" s="28"/>
      <c r="I76" s="28"/>
      <c r="J76" s="6"/>
    </row>
    <row r="77" spans="1:11" x14ac:dyDescent="0.25">
      <c r="A77" s="6"/>
      <c r="B77" s="6"/>
      <c r="C77" s="6"/>
      <c r="D77" s="6"/>
      <c r="E77" s="6"/>
      <c r="F77" s="6"/>
      <c r="G77" s="6"/>
      <c r="H77" s="28"/>
      <c r="I77" s="28"/>
      <c r="J77" s="6"/>
    </row>
    <row r="78" spans="1:11" x14ac:dyDescent="0.25">
      <c r="A78" s="6"/>
      <c r="B78" s="6"/>
      <c r="C78" s="6"/>
      <c r="D78" s="6"/>
      <c r="E78" s="6"/>
      <c r="F78" s="6"/>
      <c r="G78" s="6"/>
      <c r="H78" s="28"/>
      <c r="I78" s="28"/>
      <c r="J78" s="6"/>
    </row>
    <row r="79" spans="1:11" x14ac:dyDescent="0.25">
      <c r="A79" s="6"/>
      <c r="B79" s="6"/>
      <c r="C79" s="6"/>
      <c r="D79" s="6"/>
      <c r="E79" s="6"/>
      <c r="F79" s="6"/>
      <c r="G79" s="6"/>
      <c r="H79" s="28"/>
      <c r="I79" s="28"/>
      <c r="J79" s="6"/>
    </row>
    <row r="80" spans="1:11" x14ac:dyDescent="0.25">
      <c r="A80" s="6"/>
      <c r="B80" s="6"/>
      <c r="C80" s="6"/>
      <c r="D80" s="6"/>
      <c r="E80" s="6"/>
      <c r="F80" s="6"/>
      <c r="G80" s="6"/>
      <c r="H80" s="28"/>
      <c r="I80" s="28"/>
      <c r="J80" s="6"/>
    </row>
    <row r="81" spans="1:10" x14ac:dyDescent="0.25">
      <c r="A81" s="6"/>
      <c r="B81" s="6"/>
      <c r="C81" s="6"/>
      <c r="D81" s="6"/>
      <c r="E81" s="6"/>
      <c r="F81" s="6"/>
      <c r="G81" s="6"/>
      <c r="H81" s="28"/>
      <c r="I81" s="28"/>
      <c r="J81" s="6"/>
    </row>
    <row r="82" spans="1:10" x14ac:dyDescent="0.25">
      <c r="A82" s="6"/>
      <c r="B82" s="6"/>
      <c r="C82" s="6"/>
      <c r="D82" s="6"/>
      <c r="E82" s="6"/>
      <c r="F82" s="6"/>
      <c r="G82" s="6"/>
      <c r="H82" s="28"/>
      <c r="I82" s="28"/>
      <c r="J82" s="6"/>
    </row>
    <row r="83" spans="1:10" x14ac:dyDescent="0.25">
      <c r="A83" s="6"/>
      <c r="B83" s="6"/>
      <c r="C83" s="6"/>
      <c r="D83" s="6"/>
      <c r="E83" s="6"/>
      <c r="F83" s="6"/>
      <c r="G83" s="6"/>
      <c r="H83" s="28"/>
      <c r="I83" s="28"/>
      <c r="J83" s="6"/>
    </row>
    <row r="84" spans="1:10" x14ac:dyDescent="0.25">
      <c r="A84" s="6"/>
      <c r="B84" s="6"/>
      <c r="C84" s="6"/>
      <c r="D84" s="6"/>
      <c r="E84" s="6"/>
      <c r="F84" s="6"/>
      <c r="G84" s="6"/>
      <c r="H84" s="28"/>
      <c r="I84" s="28"/>
      <c r="J84" s="6"/>
    </row>
    <row r="85" spans="1:10" x14ac:dyDescent="0.25">
      <c r="A85" s="6"/>
      <c r="B85" s="6"/>
      <c r="C85" s="6"/>
      <c r="D85" s="6"/>
      <c r="E85" s="6"/>
      <c r="F85" s="6"/>
      <c r="G85" s="6"/>
      <c r="H85" s="28"/>
      <c r="I85" s="28"/>
      <c r="J85" s="6"/>
    </row>
    <row r="86" spans="1:10" x14ac:dyDescent="0.25">
      <c r="A86" s="6"/>
      <c r="B86" s="6"/>
      <c r="C86" s="6"/>
      <c r="D86" s="6"/>
      <c r="E86" s="6"/>
      <c r="F86" s="6"/>
      <c r="G86" s="6"/>
      <c r="H86" s="28"/>
      <c r="I86" s="28"/>
      <c r="J86" s="6"/>
    </row>
    <row r="87" spans="1:10" x14ac:dyDescent="0.25">
      <c r="A87" s="6"/>
      <c r="B87" s="6"/>
      <c r="C87" s="6"/>
      <c r="D87" s="6"/>
      <c r="E87" s="6"/>
      <c r="F87" s="6"/>
      <c r="G87" s="6"/>
      <c r="H87" s="28"/>
      <c r="I87" s="28"/>
      <c r="J87" s="6"/>
    </row>
    <row r="88" spans="1:10" x14ac:dyDescent="0.25">
      <c r="A88" s="6"/>
      <c r="B88" s="6"/>
      <c r="C88" s="6"/>
      <c r="D88" s="6"/>
      <c r="E88" s="6"/>
      <c r="F88" s="6"/>
      <c r="G88" s="6"/>
      <c r="H88" s="28"/>
      <c r="I88" s="28"/>
      <c r="J88" s="6"/>
    </row>
    <row r="89" spans="1:10" x14ac:dyDescent="0.25">
      <c r="A89" s="6"/>
      <c r="B89" s="6"/>
      <c r="C89" s="6"/>
      <c r="D89" s="6"/>
      <c r="E89" s="6"/>
      <c r="F89" s="6"/>
      <c r="G89" s="6"/>
      <c r="H89" s="28"/>
      <c r="I89" s="28"/>
      <c r="J89" s="6"/>
    </row>
    <row r="90" spans="1:10" x14ac:dyDescent="0.25">
      <c r="A90" s="6"/>
      <c r="B90" s="6"/>
      <c r="C90" s="6"/>
      <c r="D90" s="6"/>
      <c r="E90" s="6"/>
      <c r="F90" s="6"/>
      <c r="G90" s="6"/>
      <c r="H90" s="28"/>
      <c r="I90" s="28"/>
      <c r="J90" s="6"/>
    </row>
    <row r="91" spans="1:10" x14ac:dyDescent="0.25">
      <c r="A91" s="6"/>
      <c r="B91" s="6"/>
      <c r="C91" s="6"/>
      <c r="D91" s="6"/>
      <c r="E91" s="6"/>
      <c r="F91" s="6"/>
      <c r="G91" s="6"/>
      <c r="H91" s="28"/>
      <c r="I91" s="28"/>
      <c r="J91" s="6"/>
    </row>
    <row r="92" spans="1:10" x14ac:dyDescent="0.25">
      <c r="A92" s="6"/>
      <c r="B92" s="6"/>
      <c r="C92" s="6"/>
      <c r="D92" s="6"/>
      <c r="E92" s="6"/>
      <c r="F92" s="6"/>
      <c r="G92" s="6"/>
      <c r="H92" s="28"/>
      <c r="I92" s="28"/>
      <c r="J92" s="6"/>
    </row>
    <row r="93" spans="1:10" x14ac:dyDescent="0.25">
      <c r="A93" s="6"/>
      <c r="B93" s="6"/>
      <c r="C93" s="6"/>
      <c r="D93" s="6"/>
      <c r="E93" s="6"/>
      <c r="F93" s="6"/>
      <c r="G93" s="6"/>
      <c r="H93" s="28"/>
      <c r="I93" s="28"/>
      <c r="J93" s="6"/>
    </row>
    <row r="94" spans="1:10" x14ac:dyDescent="0.25">
      <c r="A94" s="6"/>
      <c r="B94" s="6"/>
      <c r="C94" s="6"/>
      <c r="D94" s="6"/>
      <c r="E94" s="6"/>
      <c r="F94" s="6"/>
      <c r="G94" s="6"/>
      <c r="H94" s="28"/>
      <c r="I94" s="28"/>
      <c r="J94" s="6"/>
    </row>
    <row r="95" spans="1:10" x14ac:dyDescent="0.25">
      <c r="A95" s="6"/>
      <c r="B95" s="6"/>
      <c r="C95" s="6"/>
      <c r="D95" s="6"/>
      <c r="E95" s="6"/>
      <c r="F95" s="6"/>
      <c r="G95" s="6"/>
      <c r="H95" s="28"/>
      <c r="I95" s="28"/>
      <c r="J95" s="6"/>
    </row>
    <row r="96" spans="1:10" x14ac:dyDescent="0.25">
      <c r="A96" s="6"/>
      <c r="B96" s="6"/>
      <c r="C96" s="6"/>
      <c r="D96" s="6"/>
      <c r="E96" s="6"/>
      <c r="F96" s="6"/>
      <c r="G96" s="6"/>
      <c r="H96" s="28"/>
      <c r="I96" s="28"/>
      <c r="J96" s="6"/>
    </row>
    <row r="97" spans="1:10" x14ac:dyDescent="0.25">
      <c r="A97" s="6"/>
      <c r="B97" s="6"/>
      <c r="C97" s="6"/>
      <c r="D97" s="6"/>
      <c r="E97" s="6"/>
      <c r="F97" s="6"/>
      <c r="G97" s="6"/>
      <c r="H97" s="28"/>
      <c r="I97" s="28"/>
      <c r="J97" s="6"/>
    </row>
    <row r="98" spans="1:10" x14ac:dyDescent="0.25">
      <c r="A98" s="6"/>
      <c r="B98" s="6"/>
      <c r="C98" s="6"/>
      <c r="D98" s="6"/>
      <c r="E98" s="6"/>
      <c r="F98" s="6"/>
      <c r="G98" s="6"/>
      <c r="H98" s="28"/>
      <c r="I98" s="28"/>
      <c r="J98" s="6"/>
    </row>
    <row r="99" spans="1:10" x14ac:dyDescent="0.25">
      <c r="A99" s="6"/>
      <c r="B99" s="6"/>
      <c r="C99" s="6"/>
      <c r="D99" s="6"/>
      <c r="E99" s="6"/>
      <c r="F99" s="6"/>
      <c r="G99" s="6"/>
      <c r="H99" s="28"/>
      <c r="I99" s="28"/>
      <c r="J99" s="6"/>
    </row>
    <row r="100" spans="1:10" x14ac:dyDescent="0.25">
      <c r="A100" s="6"/>
      <c r="B100" s="6"/>
      <c r="C100" s="6"/>
      <c r="D100" s="6"/>
      <c r="E100" s="6"/>
      <c r="F100" s="6"/>
      <c r="G100" s="6"/>
      <c r="H100" s="28"/>
      <c r="I100" s="28"/>
      <c r="J100" s="6"/>
    </row>
    <row r="101" spans="1:10" x14ac:dyDescent="0.25">
      <c r="A101" s="6"/>
      <c r="B101" s="6"/>
      <c r="C101" s="6"/>
      <c r="D101" s="6"/>
      <c r="E101" s="6"/>
      <c r="F101" s="6"/>
      <c r="G101" s="6"/>
      <c r="H101" s="28"/>
      <c r="I101" s="28"/>
      <c r="J101" s="6"/>
    </row>
    <row r="102" spans="1:10" x14ac:dyDescent="0.25">
      <c r="A102" s="6"/>
      <c r="B102" s="6"/>
      <c r="C102" s="6"/>
      <c r="D102" s="6"/>
      <c r="E102" s="6"/>
      <c r="F102" s="6"/>
      <c r="G102" s="6"/>
      <c r="H102" s="28"/>
      <c r="I102" s="28"/>
      <c r="J102" s="6"/>
    </row>
    <row r="103" spans="1:10" x14ac:dyDescent="0.25">
      <c r="A103" s="6"/>
      <c r="B103" s="6"/>
      <c r="C103" s="6"/>
      <c r="D103" s="6"/>
      <c r="E103" s="6"/>
      <c r="F103" s="6"/>
      <c r="G103" s="6"/>
      <c r="H103" s="28"/>
      <c r="I103" s="28"/>
      <c r="J103" s="6"/>
    </row>
    <row r="104" spans="1:10" x14ac:dyDescent="0.25">
      <c r="A104" s="6"/>
      <c r="B104" s="6"/>
      <c r="C104" s="6"/>
      <c r="D104" s="6"/>
      <c r="E104" s="6"/>
      <c r="F104" s="6"/>
      <c r="G104" s="6"/>
      <c r="H104" s="28"/>
      <c r="I104" s="28"/>
      <c r="J104" s="6"/>
    </row>
    <row r="105" spans="1:10" x14ac:dyDescent="0.25">
      <c r="A105" s="6"/>
      <c r="B105" s="6"/>
      <c r="C105" s="6"/>
      <c r="D105" s="6"/>
      <c r="E105" s="6"/>
      <c r="F105" s="6"/>
      <c r="G105" s="6"/>
      <c r="H105" s="28"/>
      <c r="I105" s="28"/>
      <c r="J105" s="6"/>
    </row>
    <row r="106" spans="1:10" x14ac:dyDescent="0.25">
      <c r="A106" s="6"/>
      <c r="B106" s="6"/>
      <c r="C106" s="6"/>
      <c r="D106" s="6"/>
      <c r="E106" s="6"/>
      <c r="F106" s="6"/>
      <c r="G106" s="6"/>
      <c r="H106" s="28"/>
      <c r="I106" s="28"/>
      <c r="J106" s="6"/>
    </row>
    <row r="107" spans="1:10" x14ac:dyDescent="0.25">
      <c r="A107" s="6"/>
      <c r="B107" s="6"/>
      <c r="C107" s="6"/>
      <c r="D107" s="6"/>
      <c r="E107" s="6"/>
      <c r="F107" s="6"/>
      <c r="G107" s="6"/>
      <c r="H107" s="28"/>
      <c r="I107" s="28"/>
      <c r="J107" s="6"/>
    </row>
    <row r="108" spans="1:10" x14ac:dyDescent="0.25">
      <c r="A108" s="6"/>
      <c r="B108" s="6"/>
      <c r="C108" s="6"/>
      <c r="D108" s="6"/>
      <c r="E108" s="6"/>
      <c r="F108" s="6"/>
      <c r="G108" s="6"/>
      <c r="H108" s="28"/>
      <c r="I108" s="28"/>
      <c r="J108" s="6"/>
    </row>
    <row r="109" spans="1:10" x14ac:dyDescent="0.25">
      <c r="A109" s="6"/>
      <c r="B109" s="6"/>
      <c r="C109" s="6"/>
      <c r="D109" s="6"/>
      <c r="E109" s="6"/>
      <c r="F109" s="6"/>
      <c r="G109" s="6"/>
      <c r="H109" s="28"/>
      <c r="I109" s="28"/>
      <c r="J109" s="6"/>
    </row>
    <row r="110" spans="1:10" x14ac:dyDescent="0.25">
      <c r="A110" s="6"/>
      <c r="B110" s="6"/>
      <c r="C110" s="6"/>
      <c r="D110" s="6"/>
      <c r="E110" s="6"/>
      <c r="F110" s="6"/>
      <c r="G110" s="6"/>
      <c r="H110" s="28"/>
      <c r="I110" s="28"/>
      <c r="J110" s="6"/>
    </row>
    <row r="111" spans="1:10" x14ac:dyDescent="0.25">
      <c r="A111" s="6"/>
      <c r="B111" s="6"/>
      <c r="C111" s="6"/>
      <c r="D111" s="6"/>
      <c r="E111" s="6"/>
      <c r="F111" s="6"/>
      <c r="G111" s="6"/>
      <c r="H111" s="28"/>
      <c r="I111" s="28"/>
      <c r="J111" s="6"/>
    </row>
    <row r="112" spans="1:10" x14ac:dyDescent="0.25">
      <c r="A112" s="6"/>
      <c r="B112" s="6"/>
      <c r="C112" s="6"/>
      <c r="D112" s="6"/>
      <c r="E112" s="6"/>
      <c r="F112" s="6"/>
      <c r="G112" s="6"/>
      <c r="H112" s="28"/>
      <c r="I112" s="28"/>
      <c r="J112" s="6"/>
    </row>
    <row r="113" spans="1:10" x14ac:dyDescent="0.25">
      <c r="A113" s="6"/>
      <c r="B113" s="6"/>
      <c r="C113" s="6"/>
      <c r="D113" s="6"/>
      <c r="E113" s="6"/>
      <c r="F113" s="6"/>
      <c r="G113" s="6"/>
      <c r="H113" s="28"/>
      <c r="I113" s="28"/>
      <c r="J113" s="6"/>
    </row>
    <row r="114" spans="1:10" x14ac:dyDescent="0.25">
      <c r="A114" s="6"/>
      <c r="B114" s="6"/>
      <c r="C114" s="6"/>
      <c r="D114" s="6"/>
      <c r="E114" s="6"/>
      <c r="F114" s="6"/>
      <c r="G114" s="6"/>
      <c r="H114" s="28"/>
      <c r="I114" s="28"/>
      <c r="J114" s="6"/>
    </row>
    <row r="115" spans="1:10" x14ac:dyDescent="0.25">
      <c r="A115" s="6"/>
      <c r="B115" s="6"/>
      <c r="C115" s="6"/>
      <c r="D115" s="6"/>
      <c r="E115" s="6"/>
      <c r="F115" s="6"/>
      <c r="G115" s="6"/>
      <c r="H115" s="28"/>
      <c r="I115" s="28"/>
      <c r="J115" s="6"/>
    </row>
    <row r="116" spans="1:10" x14ac:dyDescent="0.25">
      <c r="A116" s="6"/>
      <c r="B116" s="6"/>
      <c r="C116" s="6"/>
      <c r="D116" s="6"/>
      <c r="E116" s="6"/>
      <c r="F116" s="6"/>
      <c r="G116" s="6"/>
      <c r="H116" s="28"/>
      <c r="I116" s="28"/>
      <c r="J116" s="6"/>
    </row>
    <row r="117" spans="1:10" x14ac:dyDescent="0.25">
      <c r="A117" s="6"/>
      <c r="B117" s="6"/>
      <c r="C117" s="6"/>
      <c r="D117" s="6"/>
      <c r="E117" s="6"/>
      <c r="F117" s="6"/>
      <c r="G117" s="6"/>
      <c r="H117" s="28"/>
      <c r="I117" s="28"/>
      <c r="J117" s="6"/>
    </row>
    <row r="118" spans="1:10" x14ac:dyDescent="0.25">
      <c r="A118" s="6"/>
      <c r="B118" s="6"/>
      <c r="C118" s="6"/>
      <c r="D118" s="6"/>
      <c r="E118" s="6"/>
      <c r="F118" s="6"/>
      <c r="G118" s="6"/>
      <c r="H118" s="28"/>
      <c r="I118" s="28"/>
      <c r="J118" s="6"/>
    </row>
    <row r="119" spans="1:10" x14ac:dyDescent="0.25">
      <c r="A119" s="6"/>
      <c r="B119" s="6"/>
      <c r="C119" s="6"/>
      <c r="D119" s="6"/>
      <c r="E119" s="6"/>
      <c r="F119" s="6"/>
      <c r="G119" s="6"/>
      <c r="H119" s="28"/>
      <c r="I119" s="28"/>
      <c r="J119" s="6"/>
    </row>
    <row r="120" spans="1:10" x14ac:dyDescent="0.25">
      <c r="A120" s="6"/>
      <c r="B120" s="6"/>
      <c r="C120" s="6"/>
      <c r="D120" s="6"/>
      <c r="E120" s="6"/>
      <c r="F120" s="6"/>
      <c r="G120" s="6"/>
      <c r="H120" s="28"/>
      <c r="I120" s="28"/>
      <c r="J120" s="6"/>
    </row>
    <row r="121" spans="1:10" x14ac:dyDescent="0.25">
      <c r="A121" s="6"/>
      <c r="B121" s="6"/>
      <c r="C121" s="6"/>
      <c r="D121" s="6"/>
      <c r="E121" s="6"/>
      <c r="F121" s="6"/>
      <c r="G121" s="6"/>
      <c r="H121" s="28"/>
      <c r="I121" s="28"/>
      <c r="J121" s="6"/>
    </row>
    <row r="122" spans="1:10" x14ac:dyDescent="0.25">
      <c r="A122" s="6"/>
      <c r="B122" s="6"/>
      <c r="C122" s="6"/>
      <c r="D122" s="6"/>
      <c r="E122" s="6"/>
      <c r="F122" s="6"/>
      <c r="G122" s="6"/>
      <c r="H122" s="28"/>
      <c r="I122" s="28"/>
      <c r="J122" s="6"/>
    </row>
    <row r="123" spans="1:10" x14ac:dyDescent="0.25">
      <c r="A123" s="6"/>
      <c r="B123" s="6"/>
      <c r="C123" s="6"/>
      <c r="D123" s="6"/>
      <c r="E123" s="6"/>
      <c r="F123" s="6"/>
      <c r="G123" s="6"/>
      <c r="H123" s="28"/>
      <c r="I123" s="28"/>
      <c r="J123" s="6"/>
    </row>
    <row r="124" spans="1:10" x14ac:dyDescent="0.25">
      <c r="A124" s="6"/>
      <c r="B124" s="6"/>
      <c r="C124" s="6"/>
      <c r="D124" s="6"/>
      <c r="E124" s="6"/>
      <c r="F124" s="6"/>
      <c r="G124" s="6"/>
      <c r="H124" s="28"/>
      <c r="I124" s="28"/>
      <c r="J124" s="6"/>
    </row>
    <row r="125" spans="1:10" x14ac:dyDescent="0.25">
      <c r="A125" s="6"/>
      <c r="B125" s="6"/>
      <c r="C125" s="6"/>
      <c r="D125" s="6"/>
      <c r="E125" s="6"/>
      <c r="F125" s="6"/>
      <c r="G125" s="6"/>
      <c r="H125" s="28"/>
      <c r="I125" s="28"/>
      <c r="J125" s="6"/>
    </row>
    <row r="126" spans="1:10" x14ac:dyDescent="0.25">
      <c r="A126" s="6"/>
      <c r="B126" s="6"/>
      <c r="C126" s="6"/>
      <c r="D126" s="6"/>
      <c r="E126" s="6"/>
      <c r="F126" s="6"/>
      <c r="G126" s="6"/>
      <c r="H126" s="28"/>
      <c r="I126" s="28"/>
      <c r="J126" s="6"/>
    </row>
    <row r="127" spans="1:10" x14ac:dyDescent="0.25">
      <c r="A127" s="6"/>
      <c r="B127" s="6"/>
      <c r="C127" s="6"/>
      <c r="D127" s="6"/>
      <c r="E127" s="6"/>
      <c r="F127" s="6"/>
      <c r="G127" s="6"/>
      <c r="H127" s="28"/>
      <c r="I127" s="28"/>
      <c r="J127" s="6"/>
    </row>
    <row r="128" spans="1:10" x14ac:dyDescent="0.25">
      <c r="A128" s="6"/>
      <c r="B128" s="6"/>
      <c r="C128" s="6"/>
      <c r="D128" s="6"/>
      <c r="E128" s="6"/>
      <c r="F128" s="6"/>
      <c r="G128" s="6"/>
      <c r="H128" s="28"/>
      <c r="I128" s="28"/>
      <c r="J128" s="6"/>
    </row>
    <row r="129" spans="1:10" x14ac:dyDescent="0.25">
      <c r="A129" s="6"/>
      <c r="B129" s="6"/>
      <c r="C129" s="6"/>
      <c r="D129" s="6"/>
      <c r="E129" s="6"/>
      <c r="F129" s="6"/>
      <c r="G129" s="6"/>
      <c r="H129" s="28"/>
      <c r="I129" s="28"/>
      <c r="J129" s="6"/>
    </row>
    <row r="130" spans="1:10" x14ac:dyDescent="0.25">
      <c r="A130" s="6"/>
      <c r="B130" s="6"/>
      <c r="C130" s="6"/>
      <c r="D130" s="6"/>
      <c r="E130" s="6"/>
      <c r="F130" s="6"/>
      <c r="G130" s="6"/>
      <c r="H130" s="28"/>
      <c r="I130" s="28"/>
      <c r="J130" s="6"/>
    </row>
    <row r="131" spans="1:10" x14ac:dyDescent="0.25">
      <c r="A131" s="6"/>
      <c r="B131" s="6"/>
      <c r="C131" s="6"/>
      <c r="D131" s="6"/>
      <c r="E131" s="6"/>
      <c r="F131" s="6"/>
      <c r="G131" s="6"/>
      <c r="H131" s="28"/>
      <c r="I131" s="28"/>
      <c r="J131" s="6"/>
    </row>
    <row r="132" spans="1:10" x14ac:dyDescent="0.25">
      <c r="A132" s="6"/>
      <c r="B132" s="6"/>
      <c r="C132" s="6"/>
      <c r="D132" s="6"/>
      <c r="E132" s="6"/>
      <c r="F132" s="6"/>
      <c r="G132" s="6"/>
      <c r="H132" s="28"/>
      <c r="I132" s="28"/>
      <c r="J132" s="6"/>
    </row>
    <row r="133" spans="1:10" x14ac:dyDescent="0.25">
      <c r="A133" s="6"/>
      <c r="B133" s="6"/>
      <c r="C133" s="6"/>
      <c r="D133" s="6"/>
      <c r="E133" s="6"/>
      <c r="F133" s="6"/>
      <c r="G133" s="6"/>
      <c r="H133" s="28"/>
      <c r="I133" s="28"/>
      <c r="J133" s="6"/>
    </row>
    <row r="134" spans="1:10" x14ac:dyDescent="0.25">
      <c r="A134" s="6"/>
      <c r="B134" s="6"/>
      <c r="C134" s="6"/>
      <c r="D134" s="6"/>
      <c r="E134" s="6"/>
      <c r="F134" s="6"/>
      <c r="G134" s="6"/>
      <c r="H134" s="28"/>
      <c r="I134" s="28"/>
      <c r="J134" s="6"/>
    </row>
    <row r="135" spans="1:10" x14ac:dyDescent="0.25">
      <c r="A135" s="6"/>
      <c r="B135" s="6"/>
      <c r="C135" s="6"/>
      <c r="D135" s="6"/>
      <c r="E135" s="6"/>
      <c r="F135" s="6"/>
      <c r="G135" s="6"/>
      <c r="H135" s="28"/>
      <c r="I135" s="28"/>
      <c r="J135" s="6"/>
    </row>
    <row r="136" spans="1:10" x14ac:dyDescent="0.25">
      <c r="A136" s="6"/>
      <c r="B136" s="6"/>
      <c r="C136" s="6"/>
      <c r="D136" s="6"/>
      <c r="E136" s="6"/>
      <c r="F136" s="6"/>
      <c r="G136" s="6"/>
      <c r="H136" s="28"/>
      <c r="I136" s="28"/>
      <c r="J136" s="6"/>
    </row>
    <row r="137" spans="1:10" x14ac:dyDescent="0.25">
      <c r="A137" s="6"/>
      <c r="B137" s="6"/>
      <c r="C137" s="6"/>
      <c r="D137" s="6"/>
      <c r="E137" s="6"/>
      <c r="F137" s="6"/>
      <c r="G137" s="6"/>
      <c r="H137" s="28"/>
      <c r="I137" s="28"/>
      <c r="J137" s="6"/>
    </row>
    <row r="138" spans="1:10" x14ac:dyDescent="0.25">
      <c r="A138" s="6"/>
      <c r="B138" s="6"/>
      <c r="C138" s="6"/>
      <c r="D138" s="6"/>
      <c r="E138" s="6"/>
      <c r="F138" s="6"/>
      <c r="G138" s="6"/>
      <c r="H138" s="28"/>
      <c r="I138" s="28"/>
      <c r="J138" s="6"/>
    </row>
    <row r="139" spans="1:10" x14ac:dyDescent="0.25">
      <c r="A139" s="6"/>
      <c r="B139" s="6"/>
      <c r="C139" s="6"/>
      <c r="D139" s="6"/>
      <c r="E139" s="6"/>
      <c r="F139" s="6"/>
      <c r="G139" s="6"/>
      <c r="H139" s="28"/>
      <c r="I139" s="28"/>
      <c r="J139" s="6"/>
    </row>
    <row r="140" spans="1:10" x14ac:dyDescent="0.25">
      <c r="A140" s="6"/>
      <c r="B140" s="6"/>
      <c r="C140" s="6"/>
      <c r="D140" s="6"/>
      <c r="E140" s="6"/>
      <c r="F140" s="6"/>
      <c r="G140" s="6"/>
      <c r="H140" s="28"/>
      <c r="I140" s="28"/>
      <c r="J140" s="6"/>
    </row>
    <row r="141" spans="1:10" x14ac:dyDescent="0.25">
      <c r="A141" s="6"/>
      <c r="B141" s="6"/>
      <c r="C141" s="6"/>
      <c r="D141" s="6"/>
      <c r="E141" s="6"/>
      <c r="F141" s="6"/>
      <c r="G141" s="6"/>
      <c r="H141" s="28"/>
      <c r="I141" s="28"/>
      <c r="J141" s="6"/>
    </row>
    <row r="142" spans="1:10" x14ac:dyDescent="0.25">
      <c r="A142" s="6"/>
      <c r="B142" s="6"/>
      <c r="C142" s="6"/>
      <c r="D142" s="6"/>
      <c r="E142" s="6"/>
      <c r="F142" s="6"/>
      <c r="G142" s="6"/>
      <c r="H142" s="28"/>
      <c r="I142" s="28"/>
      <c r="J142" s="6"/>
    </row>
    <row r="143" spans="1:10" x14ac:dyDescent="0.25">
      <c r="A143" s="6"/>
      <c r="B143" s="6"/>
      <c r="C143" s="6"/>
      <c r="D143" s="6"/>
      <c r="E143" s="6"/>
      <c r="F143" s="6"/>
      <c r="G143" s="6"/>
      <c r="H143" s="28"/>
      <c r="I143" s="28"/>
      <c r="J143" s="6"/>
    </row>
    <row r="144" spans="1:10" x14ac:dyDescent="0.25">
      <c r="A144" s="6"/>
      <c r="B144" s="6"/>
      <c r="C144" s="6"/>
      <c r="D144" s="6"/>
      <c r="E144" s="6"/>
      <c r="F144" s="6"/>
      <c r="G144" s="6"/>
      <c r="H144" s="28"/>
      <c r="I144" s="28"/>
      <c r="J144" s="6"/>
    </row>
    <row r="145" spans="1:10" x14ac:dyDescent="0.25">
      <c r="A145" s="6"/>
      <c r="B145" s="6"/>
      <c r="C145" s="6"/>
      <c r="D145" s="6"/>
      <c r="E145" s="6"/>
      <c r="F145" s="6"/>
      <c r="G145" s="6"/>
      <c r="H145" s="28"/>
      <c r="I145" s="28"/>
      <c r="J145" s="6"/>
    </row>
    <row r="146" spans="1:10" x14ac:dyDescent="0.25">
      <c r="A146" s="6"/>
      <c r="B146" s="6"/>
      <c r="C146" s="6"/>
      <c r="D146" s="6"/>
      <c r="E146" s="6"/>
      <c r="F146" s="6"/>
      <c r="G146" s="6"/>
      <c r="H146" s="28"/>
      <c r="I146" s="28"/>
      <c r="J146" s="6"/>
    </row>
    <row r="147" spans="1:10" x14ac:dyDescent="0.25">
      <c r="A147" s="6"/>
      <c r="B147" s="6"/>
      <c r="C147" s="6"/>
      <c r="D147" s="6"/>
      <c r="E147" s="6"/>
      <c r="F147" s="6"/>
      <c r="G147" s="6"/>
      <c r="H147" s="28"/>
      <c r="I147" s="28"/>
      <c r="J147" s="6"/>
    </row>
    <row r="148" spans="1:10" x14ac:dyDescent="0.25">
      <c r="A148" s="6"/>
      <c r="B148" s="6"/>
      <c r="C148" s="6"/>
      <c r="D148" s="6"/>
      <c r="E148" s="6"/>
      <c r="F148" s="6"/>
      <c r="G148" s="6"/>
      <c r="H148" s="28"/>
      <c r="I148" s="28"/>
      <c r="J148" s="6"/>
    </row>
    <row r="149" spans="1:10" x14ac:dyDescent="0.25">
      <c r="A149" s="6"/>
      <c r="B149" s="6"/>
      <c r="C149" s="6"/>
      <c r="D149" s="6"/>
      <c r="E149" s="6"/>
      <c r="F149" s="6"/>
      <c r="G149" s="6"/>
      <c r="H149" s="28"/>
      <c r="I149" s="28"/>
      <c r="J149" s="6"/>
    </row>
    <row r="150" spans="1:10" x14ac:dyDescent="0.25">
      <c r="A150" s="6"/>
      <c r="B150" s="6"/>
      <c r="C150" s="6"/>
      <c r="D150" s="6"/>
      <c r="E150" s="6"/>
      <c r="F150" s="6"/>
      <c r="G150" s="6"/>
      <c r="H150" s="28"/>
      <c r="I150" s="28"/>
      <c r="J150" s="6"/>
    </row>
    <row r="151" spans="1:10" x14ac:dyDescent="0.25">
      <c r="A151" s="6"/>
      <c r="B151" s="6"/>
      <c r="C151" s="6"/>
      <c r="D151" s="6"/>
      <c r="E151" s="6"/>
      <c r="F151" s="6"/>
      <c r="G151" s="6"/>
      <c r="H151" s="28"/>
      <c r="I151" s="28"/>
      <c r="J151" s="6"/>
    </row>
    <row r="152" spans="1:10" x14ac:dyDescent="0.25">
      <c r="A152" s="6"/>
      <c r="B152" s="6"/>
      <c r="C152" s="6"/>
      <c r="D152" s="6"/>
      <c r="E152" s="6"/>
      <c r="F152" s="6"/>
      <c r="G152" s="6"/>
      <c r="H152" s="28"/>
      <c r="I152" s="28"/>
      <c r="J152" s="6"/>
    </row>
    <row r="153" spans="1:10" x14ac:dyDescent="0.25">
      <c r="A153" s="6"/>
      <c r="B153" s="6"/>
      <c r="C153" s="6"/>
      <c r="D153" s="6"/>
      <c r="E153" s="6"/>
      <c r="F153" s="6"/>
      <c r="G153" s="6"/>
      <c r="H153" s="28"/>
      <c r="I153" s="28"/>
      <c r="J153" s="6"/>
    </row>
    <row r="154" spans="1:10" x14ac:dyDescent="0.25">
      <c r="A154" s="6"/>
      <c r="B154" s="6"/>
      <c r="C154" s="6"/>
      <c r="D154" s="6"/>
      <c r="E154" s="6"/>
      <c r="F154" s="6"/>
      <c r="G154" s="6"/>
      <c r="H154" s="28"/>
      <c r="I154" s="28"/>
      <c r="J154" s="6"/>
    </row>
    <row r="155" spans="1:10" x14ac:dyDescent="0.25">
      <c r="A155" s="6"/>
      <c r="B155" s="6"/>
      <c r="C155" s="6"/>
      <c r="D155" s="6"/>
      <c r="E155" s="6"/>
      <c r="F155" s="6"/>
      <c r="G155" s="6"/>
      <c r="H155" s="28"/>
      <c r="I155" s="28"/>
      <c r="J155" s="6"/>
    </row>
    <row r="156" spans="1:10" x14ac:dyDescent="0.25">
      <c r="A156" s="6"/>
      <c r="B156" s="6"/>
      <c r="C156" s="6"/>
      <c r="D156" s="6"/>
      <c r="E156" s="6"/>
      <c r="F156" s="6"/>
      <c r="G156" s="6"/>
      <c r="H156" s="28"/>
      <c r="I156" s="28"/>
      <c r="J156" s="6"/>
    </row>
    <row r="157" spans="1:10" x14ac:dyDescent="0.25">
      <c r="A157" s="6"/>
      <c r="B157" s="6"/>
      <c r="C157" s="6"/>
      <c r="D157" s="6"/>
      <c r="E157" s="6"/>
      <c r="F157" s="6"/>
      <c r="G157" s="6"/>
      <c r="H157" s="28"/>
      <c r="I157" s="28"/>
      <c r="J157" s="6"/>
    </row>
    <row r="158" spans="1:10" x14ac:dyDescent="0.25">
      <c r="A158" s="6"/>
      <c r="B158" s="6"/>
      <c r="C158" s="6"/>
      <c r="D158" s="6"/>
      <c r="E158" s="6"/>
      <c r="F158" s="6"/>
      <c r="G158" s="6"/>
      <c r="H158" s="28"/>
      <c r="I158" s="28"/>
      <c r="J158" s="6"/>
    </row>
    <row r="159" spans="1:10" x14ac:dyDescent="0.25">
      <c r="A159" s="6"/>
      <c r="B159" s="6"/>
      <c r="C159" s="6"/>
      <c r="D159" s="6"/>
      <c r="E159" s="6"/>
      <c r="F159" s="6"/>
      <c r="G159" s="6"/>
      <c r="H159" s="28"/>
      <c r="I159" s="28"/>
      <c r="J159" s="6"/>
    </row>
    <row r="160" spans="1:10" x14ac:dyDescent="0.25">
      <c r="A160" s="6"/>
      <c r="B160" s="6"/>
      <c r="C160" s="6"/>
      <c r="D160" s="6"/>
      <c r="E160" s="6"/>
      <c r="F160" s="6"/>
      <c r="G160" s="6"/>
      <c r="H160" s="28"/>
      <c r="I160" s="28"/>
      <c r="J160" s="6"/>
    </row>
    <row r="161" spans="1:10" x14ac:dyDescent="0.25">
      <c r="A161" s="6"/>
      <c r="B161" s="6"/>
      <c r="C161" s="6"/>
      <c r="D161" s="6"/>
      <c r="E161" s="6"/>
      <c r="F161" s="6"/>
      <c r="G161" s="6"/>
      <c r="H161" s="28"/>
      <c r="I161" s="28"/>
      <c r="J161" s="6"/>
    </row>
    <row r="162" spans="1:10" x14ac:dyDescent="0.25">
      <c r="A162" s="6"/>
      <c r="B162" s="6"/>
      <c r="C162" s="6"/>
      <c r="D162" s="6"/>
      <c r="E162" s="6"/>
      <c r="F162" s="6"/>
      <c r="G162" s="6"/>
      <c r="H162" s="28"/>
      <c r="I162" s="28"/>
      <c r="J162" s="6"/>
    </row>
    <row r="163" spans="1:10" x14ac:dyDescent="0.25">
      <c r="A163" s="6"/>
      <c r="B163" s="6"/>
      <c r="C163" s="6"/>
      <c r="D163" s="6"/>
      <c r="E163" s="6"/>
      <c r="F163" s="6"/>
      <c r="G163" s="6"/>
      <c r="H163" s="28"/>
      <c r="I163" s="28"/>
      <c r="J163" s="6"/>
    </row>
    <row r="164" spans="1:10" x14ac:dyDescent="0.25">
      <c r="A164" s="6"/>
      <c r="B164" s="6"/>
      <c r="C164" s="6"/>
      <c r="D164" s="6"/>
      <c r="E164" s="6"/>
      <c r="F164" s="6"/>
      <c r="G164" s="6"/>
      <c r="H164" s="28"/>
      <c r="I164" s="28"/>
      <c r="J164" s="6"/>
    </row>
    <row r="165" spans="1:10" x14ac:dyDescent="0.25">
      <c r="A165" s="6"/>
      <c r="B165" s="6"/>
      <c r="C165" s="6"/>
      <c r="D165" s="6"/>
      <c r="E165" s="6"/>
      <c r="F165" s="6"/>
      <c r="G165" s="6"/>
      <c r="H165" s="28"/>
      <c r="I165" s="28"/>
      <c r="J165" s="6"/>
    </row>
    <row r="166" spans="1:10" x14ac:dyDescent="0.25">
      <c r="A166" s="6"/>
      <c r="B166" s="6"/>
      <c r="C166" s="6"/>
      <c r="D166" s="6"/>
      <c r="E166" s="6"/>
      <c r="F166" s="6"/>
      <c r="G166" s="6"/>
      <c r="H166" s="28"/>
      <c r="I166" s="28"/>
      <c r="J166" s="6"/>
    </row>
    <row r="167" spans="1:10" x14ac:dyDescent="0.25">
      <c r="A167" s="6"/>
      <c r="B167" s="6"/>
      <c r="C167" s="6"/>
      <c r="D167" s="6"/>
      <c r="E167" s="6"/>
      <c r="F167" s="6"/>
      <c r="G167" s="6"/>
      <c r="H167" s="28"/>
      <c r="I167" s="28"/>
      <c r="J167" s="6"/>
    </row>
    <row r="168" spans="1:10" x14ac:dyDescent="0.25">
      <c r="A168" s="6"/>
      <c r="B168" s="6"/>
      <c r="C168" s="6"/>
      <c r="D168" s="6"/>
      <c r="E168" s="6"/>
      <c r="F168" s="6"/>
      <c r="G168" s="6"/>
      <c r="H168" s="28"/>
      <c r="I168" s="28"/>
      <c r="J168" s="6"/>
    </row>
    <row r="169" spans="1:10" x14ac:dyDescent="0.25">
      <c r="A169" s="6"/>
      <c r="B169" s="6"/>
      <c r="C169" s="6"/>
      <c r="D169" s="6"/>
      <c r="E169" s="6"/>
      <c r="F169" s="6"/>
      <c r="G169" s="6"/>
      <c r="H169" s="28"/>
      <c r="I169" s="28"/>
      <c r="J169" s="6"/>
    </row>
    <row r="170" spans="1:10" x14ac:dyDescent="0.25">
      <c r="A170" s="6"/>
      <c r="B170" s="6"/>
      <c r="C170" s="6"/>
      <c r="D170" s="6"/>
      <c r="E170" s="6"/>
      <c r="F170" s="6"/>
      <c r="G170" s="6"/>
      <c r="H170" s="28"/>
      <c r="I170" s="28"/>
      <c r="J170" s="6"/>
    </row>
    <row r="171" spans="1:10" x14ac:dyDescent="0.25">
      <c r="A171" s="6"/>
      <c r="B171" s="6"/>
      <c r="C171" s="6"/>
      <c r="D171" s="6"/>
      <c r="E171" s="6"/>
      <c r="F171" s="6"/>
      <c r="G171" s="6"/>
      <c r="H171" s="28"/>
      <c r="I171" s="28"/>
      <c r="J171" s="6"/>
    </row>
    <row r="172" spans="1:10" x14ac:dyDescent="0.25">
      <c r="A172" s="6"/>
      <c r="B172" s="6"/>
      <c r="C172" s="6"/>
      <c r="D172" s="6"/>
      <c r="E172" s="6"/>
      <c r="F172" s="6"/>
      <c r="G172" s="6"/>
      <c r="H172" s="28"/>
      <c r="I172" s="28"/>
      <c r="J172" s="6"/>
    </row>
    <row r="173" spans="1:10" x14ac:dyDescent="0.25">
      <c r="A173" s="6"/>
      <c r="B173" s="6"/>
      <c r="C173" s="6"/>
      <c r="D173" s="6"/>
      <c r="E173" s="6"/>
      <c r="F173" s="6"/>
      <c r="G173" s="6"/>
      <c r="H173" s="28"/>
      <c r="I173" s="28"/>
      <c r="J173" s="6"/>
    </row>
    <row r="174" spans="1:10" x14ac:dyDescent="0.25">
      <c r="A174" s="6"/>
      <c r="B174" s="6"/>
      <c r="C174" s="6"/>
      <c r="D174" s="6"/>
      <c r="E174" s="6"/>
      <c r="F174" s="6"/>
      <c r="G174" s="6"/>
      <c r="H174" s="28"/>
      <c r="I174" s="28"/>
      <c r="J174" s="6"/>
    </row>
    <row r="175" spans="1:10" x14ac:dyDescent="0.25">
      <c r="A175" s="6"/>
      <c r="B175" s="6"/>
      <c r="C175" s="6"/>
      <c r="D175" s="6"/>
      <c r="E175" s="6"/>
      <c r="F175" s="6"/>
      <c r="G175" s="6"/>
      <c r="H175" s="28"/>
      <c r="I175" s="28"/>
      <c r="J175" s="6"/>
    </row>
    <row r="176" spans="1:10" x14ac:dyDescent="0.25">
      <c r="A176" s="6"/>
      <c r="B176" s="6"/>
      <c r="C176" s="6"/>
      <c r="D176" s="6"/>
      <c r="E176" s="6"/>
      <c r="F176" s="6"/>
      <c r="G176" s="6"/>
      <c r="H176" s="28"/>
      <c r="I176" s="28"/>
      <c r="J176" s="6"/>
    </row>
    <row r="177" spans="1:10" x14ac:dyDescent="0.25">
      <c r="A177" s="6"/>
      <c r="B177" s="6"/>
      <c r="C177" s="6"/>
      <c r="D177" s="6"/>
      <c r="E177" s="6"/>
      <c r="F177" s="6"/>
      <c r="G177" s="6"/>
      <c r="H177" s="28"/>
      <c r="I177" s="28"/>
      <c r="J177" s="6"/>
    </row>
    <row r="178" spans="1:10" x14ac:dyDescent="0.25">
      <c r="A178" s="6"/>
      <c r="B178" s="6"/>
      <c r="C178" s="6"/>
      <c r="D178" s="6"/>
      <c r="E178" s="6"/>
      <c r="F178" s="6"/>
      <c r="G178" s="6"/>
      <c r="H178" s="28"/>
      <c r="I178" s="28"/>
      <c r="J178" s="6"/>
    </row>
    <row r="179" spans="1:10" x14ac:dyDescent="0.25">
      <c r="A179" s="6"/>
      <c r="B179" s="6"/>
      <c r="C179" s="6"/>
      <c r="D179" s="6"/>
      <c r="E179" s="6"/>
      <c r="F179" s="6"/>
      <c r="G179" s="6"/>
      <c r="H179" s="28"/>
      <c r="I179" s="28"/>
      <c r="J179" s="6"/>
    </row>
    <row r="180" spans="1:10" x14ac:dyDescent="0.25">
      <c r="A180" s="6"/>
      <c r="B180" s="6"/>
      <c r="C180" s="6"/>
      <c r="D180" s="6"/>
      <c r="E180" s="6"/>
      <c r="F180" s="6"/>
      <c r="G180" s="6"/>
      <c r="H180" s="28"/>
      <c r="I180" s="28"/>
      <c r="J180" s="6"/>
    </row>
    <row r="181" spans="1:10" x14ac:dyDescent="0.25">
      <c r="A181" s="6"/>
      <c r="B181" s="6"/>
      <c r="C181" s="6"/>
      <c r="D181" s="6"/>
      <c r="E181" s="6"/>
      <c r="F181" s="6"/>
      <c r="G181" s="6"/>
      <c r="H181" s="28"/>
      <c r="I181" s="28"/>
      <c r="J181" s="6"/>
    </row>
    <row r="182" spans="1:10" x14ac:dyDescent="0.25">
      <c r="A182" s="6"/>
      <c r="B182" s="6"/>
      <c r="C182" s="6"/>
      <c r="D182" s="6"/>
      <c r="E182" s="6"/>
      <c r="F182" s="6"/>
      <c r="G182" s="6"/>
      <c r="H182" s="28"/>
      <c r="I182" s="28"/>
      <c r="J182" s="6"/>
    </row>
    <row r="183" spans="1:10" x14ac:dyDescent="0.25">
      <c r="A183" s="6"/>
      <c r="B183" s="6"/>
      <c r="C183" s="6"/>
      <c r="D183" s="6"/>
      <c r="E183" s="6"/>
      <c r="F183" s="6"/>
      <c r="G183" s="6"/>
      <c r="H183" s="28"/>
      <c r="I183" s="28"/>
      <c r="J183" s="6"/>
    </row>
    <row r="184" spans="1:10" x14ac:dyDescent="0.25">
      <c r="A184" s="6"/>
      <c r="B184" s="6"/>
      <c r="C184" s="6"/>
      <c r="D184" s="6"/>
      <c r="E184" s="6"/>
      <c r="F184" s="6"/>
      <c r="G184" s="6"/>
      <c r="H184" s="28"/>
      <c r="I184" s="28"/>
      <c r="J184" s="6"/>
    </row>
    <row r="185" spans="1:10" x14ac:dyDescent="0.25">
      <c r="A185" s="6"/>
      <c r="B185" s="6"/>
      <c r="C185" s="6"/>
      <c r="D185" s="6"/>
      <c r="E185" s="6"/>
      <c r="F185" s="6"/>
      <c r="G185" s="6"/>
      <c r="H185" s="28"/>
      <c r="I185" s="28"/>
      <c r="J185" s="6"/>
    </row>
    <row r="186" spans="1:10" x14ac:dyDescent="0.25">
      <c r="A186" s="6"/>
      <c r="B186" s="6"/>
      <c r="C186" s="6"/>
      <c r="D186" s="6"/>
      <c r="E186" s="6"/>
      <c r="F186" s="6"/>
      <c r="G186" s="6"/>
      <c r="H186" s="28"/>
      <c r="I186" s="28"/>
      <c r="J186" s="6"/>
    </row>
    <row r="187" spans="1:10" x14ac:dyDescent="0.25">
      <c r="A187" s="6"/>
      <c r="B187" s="6"/>
      <c r="C187" s="6"/>
      <c r="D187" s="6"/>
      <c r="E187" s="6"/>
      <c r="F187" s="6"/>
      <c r="G187" s="6"/>
      <c r="H187" s="28"/>
      <c r="I187" s="28"/>
      <c r="J187" s="6"/>
    </row>
    <row r="188" spans="1:10" x14ac:dyDescent="0.25">
      <c r="A188" s="6"/>
      <c r="B188" s="6"/>
      <c r="C188" s="6"/>
      <c r="D188" s="6"/>
      <c r="E188" s="6"/>
      <c r="F188" s="6"/>
      <c r="G188" s="6"/>
      <c r="H188" s="28"/>
      <c r="I188" s="28"/>
      <c r="J188" s="6"/>
    </row>
    <row r="189" spans="1:10" x14ac:dyDescent="0.25">
      <c r="A189" s="6"/>
      <c r="B189" s="6"/>
      <c r="C189" s="6"/>
      <c r="D189" s="6"/>
      <c r="E189" s="6"/>
      <c r="F189" s="6"/>
      <c r="G189" s="6"/>
      <c r="H189" s="28"/>
      <c r="I189" s="28"/>
      <c r="J189" s="6"/>
    </row>
    <row r="190" spans="1:10" x14ac:dyDescent="0.25">
      <c r="A190" s="6"/>
      <c r="B190" s="6"/>
      <c r="C190" s="6"/>
      <c r="D190" s="6"/>
      <c r="E190" s="6"/>
      <c r="F190" s="6"/>
      <c r="G190" s="6"/>
      <c r="H190" s="28"/>
      <c r="I190" s="28"/>
      <c r="J190" s="6"/>
    </row>
    <row r="191" spans="1:10" x14ac:dyDescent="0.25">
      <c r="A191" s="6"/>
      <c r="B191" s="6"/>
      <c r="C191" s="6"/>
      <c r="D191" s="6"/>
      <c r="E191" s="6"/>
      <c r="F191" s="6"/>
      <c r="G191" s="6"/>
      <c r="H191" s="28"/>
      <c r="I191" s="28"/>
      <c r="J191" s="6"/>
    </row>
    <row r="192" spans="1:10" x14ac:dyDescent="0.25">
      <c r="A192" s="6"/>
      <c r="B192" s="6"/>
      <c r="C192" s="6"/>
      <c r="D192" s="6"/>
      <c r="E192" s="6"/>
      <c r="F192" s="6"/>
      <c r="G192" s="6"/>
      <c r="H192" s="28"/>
      <c r="I192" s="28"/>
      <c r="J192" s="6"/>
    </row>
    <row r="193" spans="1:10" x14ac:dyDescent="0.25">
      <c r="A193" s="6"/>
      <c r="B193" s="6"/>
      <c r="C193" s="6"/>
      <c r="D193" s="6"/>
      <c r="E193" s="6"/>
      <c r="F193" s="6"/>
      <c r="G193" s="6"/>
      <c r="H193" s="28"/>
      <c r="I193" s="28"/>
      <c r="J193" s="6"/>
    </row>
    <row r="194" spans="1:10" x14ac:dyDescent="0.25">
      <c r="A194" s="6"/>
      <c r="B194" s="6"/>
      <c r="C194" s="6"/>
      <c r="D194" s="6"/>
      <c r="E194" s="6"/>
      <c r="F194" s="6"/>
      <c r="G194" s="6"/>
      <c r="H194" s="28"/>
      <c r="I194" s="28"/>
      <c r="J194" s="6"/>
    </row>
    <row r="195" spans="1:10" x14ac:dyDescent="0.25">
      <c r="A195" s="6"/>
      <c r="B195" s="6"/>
      <c r="C195" s="6"/>
      <c r="D195" s="6"/>
      <c r="E195" s="6"/>
      <c r="F195" s="6"/>
      <c r="G195" s="6"/>
      <c r="H195" s="28"/>
      <c r="I195" s="28"/>
      <c r="J195" s="6"/>
    </row>
    <row r="196" spans="1:10" x14ac:dyDescent="0.25">
      <c r="A196" s="6"/>
      <c r="B196" s="6"/>
      <c r="C196" s="6"/>
      <c r="D196" s="6"/>
      <c r="E196" s="6"/>
      <c r="F196" s="6"/>
      <c r="G196" s="6"/>
      <c r="H196" s="28"/>
      <c r="I196" s="28"/>
      <c r="J196" s="6"/>
    </row>
    <row r="197" spans="1:10" x14ac:dyDescent="0.25">
      <c r="A197" s="6"/>
      <c r="B197" s="6"/>
      <c r="C197" s="6"/>
      <c r="D197" s="6"/>
      <c r="E197" s="6"/>
      <c r="F197" s="6"/>
      <c r="G197" s="6"/>
      <c r="H197" s="28"/>
      <c r="I197" s="28"/>
      <c r="J197" s="6"/>
    </row>
    <row r="198" spans="1:10" x14ac:dyDescent="0.25">
      <c r="A198" s="6"/>
      <c r="B198" s="6"/>
      <c r="C198" s="6"/>
      <c r="D198" s="6"/>
      <c r="E198" s="6"/>
      <c r="F198" s="6"/>
      <c r="G198" s="6"/>
      <c r="H198" s="28"/>
      <c r="I198" s="28"/>
      <c r="J198" s="6"/>
    </row>
    <row r="199" spans="1:10" x14ac:dyDescent="0.25">
      <c r="A199" s="6"/>
      <c r="B199" s="6"/>
      <c r="C199" s="6"/>
      <c r="D199" s="6"/>
      <c r="E199" s="6"/>
      <c r="F199" s="6"/>
      <c r="G199" s="6"/>
      <c r="H199" s="28"/>
      <c r="I199" s="28"/>
      <c r="J199" s="6"/>
    </row>
    <row r="200" spans="1:10" x14ac:dyDescent="0.25">
      <c r="A200" s="6"/>
      <c r="B200" s="6"/>
      <c r="C200" s="6"/>
      <c r="D200" s="6"/>
      <c r="E200" s="6"/>
      <c r="F200" s="6"/>
      <c r="G200" s="6"/>
      <c r="H200" s="28"/>
      <c r="I200" s="28"/>
      <c r="J200" s="6"/>
    </row>
    <row r="201" spans="1:10" x14ac:dyDescent="0.25">
      <c r="A201" s="6"/>
      <c r="B201" s="6"/>
      <c r="C201" s="6"/>
      <c r="D201" s="6"/>
      <c r="E201" s="6"/>
      <c r="F201" s="6"/>
      <c r="G201" s="6"/>
      <c r="H201" s="28"/>
      <c r="I201" s="28"/>
      <c r="J201" s="6"/>
    </row>
    <row r="202" spans="1:10" x14ac:dyDescent="0.25">
      <c r="A202" s="6"/>
      <c r="B202" s="6"/>
      <c r="C202" s="6"/>
      <c r="D202" s="6"/>
      <c r="E202" s="6"/>
      <c r="F202" s="6"/>
      <c r="G202" s="6"/>
      <c r="H202" s="28"/>
      <c r="I202" s="28"/>
      <c r="J202" s="6"/>
    </row>
    <row r="203" spans="1:10" x14ac:dyDescent="0.25">
      <c r="A203" s="6"/>
      <c r="B203" s="6"/>
      <c r="C203" s="6"/>
      <c r="D203" s="6"/>
      <c r="E203" s="6"/>
      <c r="F203" s="6"/>
      <c r="G203" s="6"/>
      <c r="H203" s="28"/>
      <c r="I203" s="28"/>
      <c r="J203" s="6"/>
    </row>
    <row r="204" spans="1:10" x14ac:dyDescent="0.25">
      <c r="A204" s="6"/>
      <c r="B204" s="6"/>
      <c r="C204" s="6"/>
      <c r="D204" s="6"/>
      <c r="E204" s="6"/>
      <c r="F204" s="6"/>
      <c r="G204" s="6"/>
      <c r="H204" s="28"/>
      <c r="I204" s="28"/>
      <c r="J204" s="6"/>
    </row>
    <row r="205" spans="1:10" x14ac:dyDescent="0.25">
      <c r="A205" s="6"/>
      <c r="B205" s="6"/>
      <c r="C205" s="6"/>
      <c r="D205" s="6"/>
      <c r="E205" s="6"/>
      <c r="F205" s="6"/>
      <c r="G205" s="6"/>
      <c r="H205" s="28"/>
      <c r="I205" s="28"/>
      <c r="J205" s="6"/>
    </row>
    <row r="206" spans="1:10" x14ac:dyDescent="0.25">
      <c r="A206" s="6"/>
      <c r="B206" s="6"/>
      <c r="C206" s="6"/>
      <c r="D206" s="6"/>
      <c r="E206" s="6"/>
      <c r="F206" s="6"/>
      <c r="G206" s="6"/>
      <c r="H206" s="28"/>
      <c r="I206" s="28"/>
      <c r="J206" s="6"/>
    </row>
    <row r="207" spans="1:10" x14ac:dyDescent="0.25">
      <c r="A207" s="6"/>
      <c r="B207" s="6"/>
      <c r="C207" s="6"/>
      <c r="D207" s="6"/>
      <c r="E207" s="6"/>
      <c r="F207" s="6"/>
      <c r="G207" s="6"/>
      <c r="H207" s="28"/>
      <c r="I207" s="28"/>
      <c r="J207" s="6"/>
    </row>
    <row r="208" spans="1:10" x14ac:dyDescent="0.25">
      <c r="A208" s="6"/>
      <c r="B208" s="6"/>
      <c r="C208" s="6"/>
      <c r="D208" s="6"/>
      <c r="E208" s="6"/>
      <c r="F208" s="6"/>
      <c r="G208" s="6"/>
      <c r="H208" s="28"/>
      <c r="I208" s="28"/>
      <c r="J208" s="6"/>
    </row>
    <row r="209" spans="1:10" x14ac:dyDescent="0.25">
      <c r="A209" s="6"/>
      <c r="B209" s="6"/>
      <c r="C209" s="6"/>
      <c r="D209" s="6"/>
      <c r="E209" s="6"/>
      <c r="F209" s="6"/>
      <c r="G209" s="6"/>
      <c r="H209" s="28"/>
      <c r="I209" s="28"/>
      <c r="J209" s="6"/>
    </row>
    <row r="210" spans="1:10" x14ac:dyDescent="0.25">
      <c r="A210" s="6"/>
      <c r="B210" s="6"/>
      <c r="C210" s="6"/>
      <c r="D210" s="6"/>
      <c r="E210" s="6"/>
      <c r="F210" s="6"/>
      <c r="G210" s="6"/>
      <c r="H210" s="28"/>
      <c r="I210" s="28"/>
      <c r="J210" s="6"/>
    </row>
    <row r="211" spans="1:10" x14ac:dyDescent="0.25">
      <c r="A211" s="6"/>
      <c r="B211" s="6"/>
      <c r="C211" s="6"/>
      <c r="D211" s="6"/>
      <c r="E211" s="6"/>
      <c r="F211" s="6"/>
      <c r="G211" s="6"/>
      <c r="H211" s="28"/>
      <c r="I211" s="28"/>
      <c r="J211" s="6"/>
    </row>
    <row r="212" spans="1:10" x14ac:dyDescent="0.25">
      <c r="A212" s="6"/>
      <c r="B212" s="6"/>
      <c r="C212" s="6"/>
      <c r="D212" s="6"/>
      <c r="E212" s="6"/>
      <c r="F212" s="6"/>
      <c r="G212" s="6"/>
      <c r="H212" s="28"/>
      <c r="I212" s="28"/>
      <c r="J212" s="6"/>
    </row>
    <row r="213" spans="1:10" x14ac:dyDescent="0.25">
      <c r="A213" s="6"/>
      <c r="B213" s="6"/>
      <c r="C213" s="6"/>
      <c r="D213" s="6"/>
      <c r="E213" s="6"/>
      <c r="F213" s="6"/>
      <c r="G213" s="6"/>
      <c r="H213" s="28"/>
      <c r="I213" s="28"/>
      <c r="J213" s="6"/>
    </row>
    <row r="214" spans="1:10" x14ac:dyDescent="0.25">
      <c r="A214" s="6"/>
      <c r="B214" s="6"/>
      <c r="C214" s="6"/>
      <c r="D214" s="6"/>
      <c r="E214" s="6"/>
      <c r="F214" s="6"/>
      <c r="G214" s="6"/>
      <c r="H214" s="28"/>
      <c r="I214" s="28"/>
      <c r="J214" s="6"/>
    </row>
    <row r="215" spans="1:10" x14ac:dyDescent="0.25">
      <c r="A215" s="6"/>
      <c r="B215" s="6"/>
      <c r="C215" s="6"/>
      <c r="D215" s="6"/>
      <c r="E215" s="6"/>
      <c r="F215" s="6"/>
      <c r="G215" s="6"/>
      <c r="H215" s="28"/>
      <c r="I215" s="28"/>
      <c r="J215" s="6"/>
    </row>
    <row r="216" spans="1:10" x14ac:dyDescent="0.25">
      <c r="A216" s="6"/>
      <c r="B216" s="6"/>
      <c r="C216" s="6"/>
      <c r="D216" s="6"/>
      <c r="E216" s="6"/>
      <c r="F216" s="6"/>
      <c r="G216" s="6"/>
      <c r="H216" s="28"/>
      <c r="I216" s="28"/>
      <c r="J216" s="6"/>
    </row>
    <row r="217" spans="1:10" x14ac:dyDescent="0.25">
      <c r="A217" s="6"/>
      <c r="B217" s="6"/>
      <c r="C217" s="6"/>
      <c r="D217" s="6"/>
      <c r="E217" s="6"/>
      <c r="F217" s="6"/>
      <c r="G217" s="6"/>
      <c r="H217" s="28"/>
      <c r="I217" s="28"/>
      <c r="J217" s="6"/>
    </row>
    <row r="218" spans="1:10" x14ac:dyDescent="0.25">
      <c r="A218" s="6"/>
      <c r="B218" s="6"/>
      <c r="C218" s="6"/>
      <c r="D218" s="6"/>
      <c r="E218" s="6"/>
      <c r="F218" s="6"/>
      <c r="G218" s="6"/>
      <c r="H218" s="28"/>
      <c r="I218" s="28"/>
      <c r="J218" s="6"/>
    </row>
    <row r="219" spans="1:10" x14ac:dyDescent="0.25">
      <c r="A219" s="6"/>
      <c r="B219" s="6"/>
      <c r="C219" s="6"/>
      <c r="D219" s="6"/>
      <c r="E219" s="6"/>
      <c r="F219" s="6"/>
      <c r="G219" s="6"/>
      <c r="H219" s="28"/>
      <c r="I219" s="28"/>
      <c r="J219" s="6"/>
    </row>
    <row r="220" spans="1:10" x14ac:dyDescent="0.25">
      <c r="A220" s="6"/>
      <c r="B220" s="6"/>
      <c r="C220" s="6"/>
      <c r="D220" s="6"/>
      <c r="E220" s="6"/>
      <c r="F220" s="6"/>
      <c r="G220" s="6"/>
      <c r="H220" s="28"/>
      <c r="I220" s="28"/>
      <c r="J220" s="6"/>
    </row>
    <row r="221" spans="1:10" x14ac:dyDescent="0.25">
      <c r="A221" s="6"/>
      <c r="B221" s="6"/>
      <c r="C221" s="6"/>
      <c r="D221" s="6"/>
      <c r="E221" s="6"/>
      <c r="F221" s="6"/>
      <c r="G221" s="6"/>
      <c r="H221" s="28"/>
      <c r="I221" s="28"/>
      <c r="J221" s="6"/>
    </row>
    <row r="222" spans="1:10" x14ac:dyDescent="0.25">
      <c r="A222" s="6"/>
      <c r="B222" s="6"/>
      <c r="C222" s="6"/>
      <c r="D222" s="6"/>
      <c r="E222" s="6"/>
      <c r="F222" s="6"/>
      <c r="G222" s="6"/>
      <c r="H222" s="28"/>
      <c r="I222" s="28"/>
      <c r="J222" s="6"/>
    </row>
    <row r="223" spans="1:10" x14ac:dyDescent="0.25">
      <c r="A223" s="6"/>
      <c r="B223" s="6"/>
      <c r="C223" s="6"/>
      <c r="D223" s="6"/>
      <c r="E223" s="6"/>
      <c r="F223" s="6"/>
      <c r="G223" s="6"/>
      <c r="H223" s="28"/>
      <c r="I223" s="28"/>
      <c r="J223" s="6"/>
    </row>
    <row r="224" spans="1:10" x14ac:dyDescent="0.25">
      <c r="A224" s="6"/>
      <c r="B224" s="6"/>
      <c r="C224" s="6"/>
      <c r="D224" s="6"/>
      <c r="E224" s="6"/>
      <c r="F224" s="6"/>
      <c r="G224" s="6"/>
      <c r="H224" s="28"/>
      <c r="I224" s="28"/>
      <c r="J224" s="6"/>
    </row>
    <row r="225" spans="1:10" x14ac:dyDescent="0.25">
      <c r="A225" s="6"/>
      <c r="B225" s="6"/>
      <c r="C225" s="6"/>
      <c r="D225" s="6"/>
      <c r="E225" s="6"/>
      <c r="F225" s="6"/>
      <c r="G225" s="6"/>
      <c r="H225" s="28"/>
      <c r="I225" s="28"/>
      <c r="J225" s="6"/>
    </row>
    <row r="226" spans="1:10" x14ac:dyDescent="0.25">
      <c r="A226" s="6"/>
      <c r="B226" s="6"/>
      <c r="C226" s="6"/>
      <c r="D226" s="6"/>
      <c r="E226" s="6"/>
      <c r="F226" s="6"/>
      <c r="G226" s="6"/>
      <c r="H226" s="28"/>
      <c r="I226" s="28"/>
      <c r="J226" s="6"/>
    </row>
    <row r="227" spans="1:10" x14ac:dyDescent="0.25">
      <c r="A227" s="6"/>
      <c r="B227" s="6"/>
      <c r="C227" s="6"/>
      <c r="D227" s="6"/>
      <c r="E227" s="6"/>
      <c r="F227" s="6"/>
      <c r="G227" s="6"/>
      <c r="H227" s="28"/>
      <c r="I227" s="28"/>
      <c r="J227" s="6"/>
    </row>
    <row r="228" spans="1:10" x14ac:dyDescent="0.25">
      <c r="A228" s="6"/>
      <c r="B228" s="6"/>
      <c r="C228" s="6"/>
      <c r="D228" s="6"/>
      <c r="E228" s="6"/>
      <c r="F228" s="6"/>
      <c r="G228" s="6"/>
      <c r="H228" s="28"/>
      <c r="I228" s="28"/>
      <c r="J228" s="6"/>
    </row>
    <row r="229" spans="1:10" x14ac:dyDescent="0.25">
      <c r="A229" s="6"/>
      <c r="B229" s="6"/>
      <c r="C229" s="6"/>
      <c r="D229" s="6"/>
      <c r="E229" s="6"/>
      <c r="F229" s="6"/>
      <c r="G229" s="6"/>
      <c r="H229" s="28"/>
      <c r="I229" s="28"/>
      <c r="J229" s="6"/>
    </row>
    <row r="230" spans="1:10" x14ac:dyDescent="0.25">
      <c r="A230" s="6"/>
      <c r="B230" s="6"/>
      <c r="C230" s="6"/>
      <c r="D230" s="6"/>
      <c r="E230" s="6"/>
      <c r="F230" s="6"/>
      <c r="G230" s="6"/>
      <c r="H230" s="28"/>
      <c r="I230" s="28"/>
      <c r="J230" s="6"/>
    </row>
    <row r="231" spans="1:10" x14ac:dyDescent="0.25">
      <c r="A231" s="6"/>
      <c r="B231" s="6"/>
      <c r="C231" s="6"/>
      <c r="D231" s="6"/>
      <c r="E231" s="6"/>
      <c r="F231" s="6"/>
      <c r="G231" s="6"/>
      <c r="H231" s="28"/>
      <c r="I231" s="28"/>
      <c r="J231" s="6"/>
    </row>
    <row r="232" spans="1:10" x14ac:dyDescent="0.25">
      <c r="A232" s="6"/>
      <c r="B232" s="6"/>
      <c r="C232" s="6"/>
      <c r="D232" s="6"/>
      <c r="E232" s="6"/>
      <c r="F232" s="6"/>
      <c r="G232" s="6"/>
      <c r="H232" s="28"/>
      <c r="I232" s="28"/>
      <c r="J232" s="6"/>
    </row>
    <row r="233" spans="1:10" x14ac:dyDescent="0.25">
      <c r="A233" s="6"/>
      <c r="B233" s="6"/>
      <c r="C233" s="6"/>
      <c r="D233" s="6"/>
      <c r="E233" s="6"/>
      <c r="F233" s="6"/>
      <c r="G233" s="6"/>
      <c r="H233" s="28"/>
      <c r="I233" s="28"/>
      <c r="J233" s="6"/>
    </row>
    <row r="234" spans="1:10" x14ac:dyDescent="0.25">
      <c r="A234" s="6"/>
      <c r="B234" s="6"/>
      <c r="C234" s="6"/>
      <c r="D234" s="6"/>
      <c r="E234" s="6"/>
      <c r="F234" s="6"/>
      <c r="G234" s="6"/>
      <c r="H234" s="28"/>
      <c r="I234" s="28"/>
      <c r="J234" s="6"/>
    </row>
    <row r="235" spans="1:10" x14ac:dyDescent="0.25">
      <c r="A235" s="6"/>
      <c r="B235" s="6"/>
      <c r="C235" s="6"/>
      <c r="D235" s="6"/>
      <c r="E235" s="6"/>
      <c r="F235" s="6"/>
      <c r="G235" s="6"/>
      <c r="H235" s="28"/>
      <c r="I235" s="28"/>
      <c r="J235" s="6"/>
    </row>
    <row r="236" spans="1:10" x14ac:dyDescent="0.25">
      <c r="A236" s="6"/>
      <c r="B236" s="6"/>
      <c r="C236" s="6"/>
      <c r="D236" s="6"/>
      <c r="E236" s="6"/>
      <c r="F236" s="6"/>
      <c r="G236" s="6"/>
      <c r="H236" s="28"/>
      <c r="I236" s="28"/>
      <c r="J236" s="6"/>
    </row>
    <row r="237" spans="1:10" x14ac:dyDescent="0.25">
      <c r="A237" s="6"/>
      <c r="B237" s="6"/>
      <c r="C237" s="6"/>
      <c r="D237" s="6"/>
      <c r="E237" s="6"/>
      <c r="F237" s="6"/>
      <c r="G237" s="6"/>
      <c r="H237" s="28"/>
      <c r="I237" s="28"/>
      <c r="J237" s="6"/>
    </row>
    <row r="238" spans="1:10" x14ac:dyDescent="0.25">
      <c r="A238" s="6"/>
      <c r="B238" s="6"/>
      <c r="C238" s="6"/>
      <c r="D238" s="6"/>
      <c r="E238" s="6"/>
      <c r="F238" s="6"/>
      <c r="G238" s="6"/>
      <c r="H238" s="28"/>
      <c r="I238" s="28"/>
      <c r="J238" s="6"/>
    </row>
    <row r="239" spans="1:10" x14ac:dyDescent="0.25">
      <c r="A239" s="6"/>
      <c r="B239" s="6"/>
      <c r="C239" s="6"/>
      <c r="D239" s="6"/>
      <c r="E239" s="6"/>
      <c r="F239" s="6"/>
      <c r="G239" s="6"/>
      <c r="H239" s="28"/>
      <c r="I239" s="28"/>
      <c r="J239" s="6"/>
    </row>
    <row r="240" spans="1:10" x14ac:dyDescent="0.25">
      <c r="A240" s="6"/>
      <c r="B240" s="6"/>
      <c r="C240" s="6"/>
      <c r="D240" s="6"/>
      <c r="E240" s="6"/>
      <c r="F240" s="6"/>
      <c r="G240" s="6"/>
      <c r="H240" s="28"/>
      <c r="I240" s="28"/>
      <c r="J240" s="6"/>
    </row>
    <row r="241" spans="1:10" x14ac:dyDescent="0.25">
      <c r="A241" s="6"/>
      <c r="B241" s="6"/>
      <c r="C241" s="6"/>
      <c r="D241" s="6"/>
      <c r="E241" s="6"/>
      <c r="F241" s="6"/>
      <c r="G241" s="6"/>
      <c r="H241" s="28"/>
      <c r="I241" s="28"/>
      <c r="J241" s="6"/>
    </row>
    <row r="242" spans="1:10" x14ac:dyDescent="0.25">
      <c r="A242" s="6"/>
      <c r="B242" s="6"/>
      <c r="C242" s="6"/>
      <c r="D242" s="6"/>
      <c r="E242" s="6"/>
      <c r="F242" s="6"/>
      <c r="G242" s="6"/>
      <c r="H242" s="28"/>
      <c r="I242" s="28"/>
      <c r="J242" s="6"/>
    </row>
    <row r="243" spans="1:10" x14ac:dyDescent="0.25">
      <c r="A243" s="6"/>
      <c r="B243" s="6"/>
      <c r="C243" s="6"/>
      <c r="D243" s="6"/>
      <c r="E243" s="6"/>
      <c r="F243" s="6"/>
      <c r="G243" s="6"/>
      <c r="H243" s="28"/>
      <c r="I243" s="28"/>
      <c r="J243" s="6"/>
    </row>
    <row r="244" spans="1:10" x14ac:dyDescent="0.25">
      <c r="A244" s="6"/>
      <c r="B244" s="6"/>
      <c r="C244" s="6"/>
      <c r="D244" s="6"/>
      <c r="E244" s="6"/>
      <c r="F244" s="6"/>
      <c r="G244" s="6"/>
      <c r="H244" s="28"/>
      <c r="I244" s="28"/>
      <c r="J244" s="6"/>
    </row>
    <row r="245" spans="1:10" x14ac:dyDescent="0.25">
      <c r="A245" s="6"/>
      <c r="B245" s="6"/>
      <c r="C245" s="6"/>
      <c r="D245" s="6"/>
      <c r="E245" s="6"/>
      <c r="F245" s="6"/>
      <c r="G245" s="6"/>
      <c r="H245" s="28"/>
      <c r="I245" s="28"/>
      <c r="J245" s="6"/>
    </row>
    <row r="246" spans="1:10" x14ac:dyDescent="0.25">
      <c r="A246" s="6"/>
      <c r="B246" s="6"/>
      <c r="C246" s="6"/>
      <c r="D246" s="6"/>
      <c r="E246" s="6"/>
      <c r="F246" s="6"/>
      <c r="G246" s="6"/>
      <c r="H246" s="28"/>
      <c r="I246" s="28"/>
      <c r="J246" s="6"/>
    </row>
    <row r="247" spans="1:10" x14ac:dyDescent="0.25">
      <c r="A247" s="6"/>
      <c r="B247" s="6"/>
      <c r="C247" s="6"/>
      <c r="D247" s="6"/>
      <c r="E247" s="6"/>
      <c r="F247" s="6"/>
      <c r="G247" s="6"/>
      <c r="H247" s="28"/>
      <c r="I247" s="28"/>
      <c r="J247" s="6"/>
    </row>
    <row r="248" spans="1:10" x14ac:dyDescent="0.25">
      <c r="A248" s="6"/>
      <c r="B248" s="6"/>
      <c r="C248" s="6"/>
      <c r="D248" s="6"/>
      <c r="E248" s="6"/>
      <c r="F248" s="6"/>
      <c r="G248" s="6"/>
      <c r="H248" s="28"/>
      <c r="I248" s="28"/>
      <c r="J248" s="6"/>
    </row>
    <row r="249" spans="1:10" x14ac:dyDescent="0.25">
      <c r="A249" s="6"/>
      <c r="B249" s="6"/>
      <c r="C249" s="6"/>
      <c r="D249" s="6"/>
      <c r="E249" s="6"/>
      <c r="F249" s="6"/>
      <c r="G249" s="6"/>
      <c r="H249" s="28"/>
      <c r="I249" s="28"/>
      <c r="J249" s="6"/>
    </row>
    <row r="250" spans="1:10" x14ac:dyDescent="0.25">
      <c r="A250" s="6"/>
      <c r="B250" s="6"/>
      <c r="C250" s="6"/>
      <c r="D250" s="6"/>
      <c r="E250" s="6"/>
      <c r="F250" s="6"/>
      <c r="G250" s="6"/>
      <c r="H250" s="28"/>
      <c r="I250" s="28"/>
      <c r="J250" s="6"/>
    </row>
    <row r="251" spans="1:10" x14ac:dyDescent="0.25">
      <c r="A251" s="6"/>
      <c r="B251" s="6"/>
      <c r="C251" s="6"/>
      <c r="D251" s="6"/>
      <c r="E251" s="6"/>
      <c r="F251" s="6"/>
      <c r="G251" s="6"/>
      <c r="H251" s="28"/>
      <c r="I251" s="28"/>
      <c r="J251" s="6"/>
    </row>
    <row r="252" spans="1:10" x14ac:dyDescent="0.25">
      <c r="A252" s="6"/>
      <c r="B252" s="6"/>
      <c r="C252" s="6"/>
      <c r="D252" s="6"/>
      <c r="E252" s="6"/>
      <c r="F252" s="6"/>
      <c r="G252" s="6"/>
      <c r="H252" s="28"/>
      <c r="I252" s="28"/>
      <c r="J252" s="6"/>
    </row>
    <row r="253" spans="1:10" x14ac:dyDescent="0.25">
      <c r="A253" s="6"/>
      <c r="B253" s="6"/>
      <c r="C253" s="6"/>
      <c r="D253" s="6"/>
      <c r="E253" s="6"/>
      <c r="F253" s="6"/>
      <c r="G253" s="6"/>
      <c r="H253" s="28"/>
      <c r="I253" s="28"/>
      <c r="J253" s="6"/>
    </row>
    <row r="254" spans="1:10" x14ac:dyDescent="0.25">
      <c r="A254" s="6"/>
      <c r="B254" s="6"/>
      <c r="C254" s="6"/>
      <c r="D254" s="6"/>
      <c r="E254" s="6"/>
      <c r="F254" s="6"/>
      <c r="G254" s="6"/>
      <c r="H254" s="28"/>
      <c r="I254" s="28"/>
      <c r="J254" s="6"/>
    </row>
    <row r="255" spans="1:10" x14ac:dyDescent="0.25">
      <c r="A255" s="6"/>
      <c r="B255" s="6"/>
      <c r="C255" s="6"/>
      <c r="D255" s="6"/>
      <c r="E255" s="6"/>
      <c r="F255" s="6"/>
      <c r="G255" s="6"/>
      <c r="H255" s="28"/>
      <c r="I255" s="28"/>
      <c r="J255" s="6"/>
    </row>
    <row r="256" spans="1:10" x14ac:dyDescent="0.25">
      <c r="A256" s="6"/>
      <c r="B256" s="6"/>
      <c r="C256" s="6"/>
      <c r="D256" s="6"/>
      <c r="E256" s="6"/>
      <c r="F256" s="6"/>
      <c r="G256" s="6"/>
      <c r="H256" s="28"/>
      <c r="I256" s="28"/>
      <c r="J256" s="6"/>
    </row>
    <row r="257" spans="1:10" x14ac:dyDescent="0.25">
      <c r="A257" s="6"/>
      <c r="B257" s="6"/>
      <c r="C257" s="6"/>
      <c r="D257" s="6"/>
      <c r="E257" s="6"/>
      <c r="F257" s="6"/>
      <c r="G257" s="6"/>
      <c r="H257" s="28"/>
      <c r="I257" s="28"/>
      <c r="J257" s="6"/>
    </row>
    <row r="258" spans="1:10" x14ac:dyDescent="0.25">
      <c r="A258" s="6"/>
      <c r="B258" s="6"/>
      <c r="C258" s="6"/>
      <c r="D258" s="6"/>
      <c r="E258" s="6"/>
      <c r="F258" s="6"/>
      <c r="G258" s="6"/>
      <c r="H258" s="28"/>
      <c r="I258" s="28"/>
      <c r="J258" s="6"/>
    </row>
    <row r="259" spans="1:10" x14ac:dyDescent="0.25">
      <c r="A259" s="6"/>
      <c r="B259" s="6"/>
      <c r="C259" s="6"/>
      <c r="D259" s="6"/>
      <c r="E259" s="6"/>
      <c r="F259" s="6"/>
      <c r="G259" s="6"/>
      <c r="H259" s="28"/>
      <c r="I259" s="28"/>
      <c r="J259" s="6"/>
    </row>
    <row r="260" spans="1:10" x14ac:dyDescent="0.25">
      <c r="A260" s="6"/>
      <c r="B260" s="6"/>
      <c r="C260" s="6"/>
      <c r="D260" s="6"/>
      <c r="E260" s="6"/>
      <c r="F260" s="6"/>
      <c r="G260" s="6"/>
      <c r="H260" s="28"/>
      <c r="I260" s="28"/>
      <c r="J260" s="6"/>
    </row>
    <row r="261" spans="1:10" x14ac:dyDescent="0.25">
      <c r="A261" s="6"/>
      <c r="B261" s="6"/>
      <c r="C261" s="6"/>
      <c r="D261" s="6"/>
      <c r="E261" s="6"/>
      <c r="F261" s="6"/>
      <c r="G261" s="6"/>
      <c r="H261" s="28"/>
      <c r="I261" s="28"/>
      <c r="J261" s="6"/>
    </row>
    <row r="262" spans="1:10" x14ac:dyDescent="0.25">
      <c r="A262" s="6"/>
      <c r="B262" s="6"/>
      <c r="C262" s="6"/>
      <c r="D262" s="6"/>
      <c r="E262" s="6"/>
      <c r="F262" s="6"/>
      <c r="G262" s="6"/>
      <c r="H262" s="28"/>
      <c r="I262" s="28"/>
      <c r="J262" s="6"/>
    </row>
    <row r="263" spans="1:10" x14ac:dyDescent="0.25">
      <c r="A263" s="6"/>
      <c r="B263" s="6"/>
      <c r="C263" s="6"/>
      <c r="D263" s="6"/>
      <c r="E263" s="6"/>
      <c r="F263" s="6"/>
      <c r="G263" s="6"/>
      <c r="H263" s="28"/>
      <c r="I263" s="28"/>
      <c r="J263" s="6"/>
    </row>
    <row r="264" spans="1:10" x14ac:dyDescent="0.25">
      <c r="A264" s="6"/>
      <c r="B264" s="6"/>
      <c r="C264" s="6"/>
      <c r="D264" s="6"/>
      <c r="E264" s="6"/>
      <c r="F264" s="6"/>
      <c r="G264" s="6"/>
      <c r="H264" s="28"/>
      <c r="I264" s="28"/>
      <c r="J264" s="6"/>
    </row>
    <row r="265" spans="1:10" x14ac:dyDescent="0.25">
      <c r="A265" s="6"/>
      <c r="B265" s="6"/>
      <c r="C265" s="6"/>
      <c r="D265" s="6"/>
      <c r="E265" s="6"/>
      <c r="F265" s="6"/>
      <c r="G265" s="6"/>
      <c r="H265" s="28"/>
      <c r="I265" s="28"/>
      <c r="J265" s="6"/>
    </row>
    <row r="266" spans="1:10" x14ac:dyDescent="0.25">
      <c r="A266" s="6"/>
      <c r="B266" s="6"/>
      <c r="C266" s="6"/>
      <c r="D266" s="6"/>
      <c r="E266" s="6"/>
      <c r="F266" s="6"/>
      <c r="G266" s="6"/>
      <c r="H266" s="28"/>
      <c r="I266" s="28"/>
      <c r="J266" s="6"/>
    </row>
    <row r="267" spans="1:10" x14ac:dyDescent="0.25">
      <c r="A267" s="6"/>
      <c r="B267" s="6"/>
      <c r="C267" s="6"/>
      <c r="D267" s="6"/>
      <c r="E267" s="6"/>
      <c r="F267" s="6"/>
      <c r="G267" s="6"/>
      <c r="H267" s="28"/>
      <c r="I267" s="28"/>
      <c r="J267" s="6"/>
    </row>
    <row r="268" spans="1:10" x14ac:dyDescent="0.25">
      <c r="A268" s="6"/>
      <c r="B268" s="6"/>
      <c r="C268" s="6"/>
      <c r="D268" s="6"/>
      <c r="E268" s="6"/>
      <c r="F268" s="6"/>
      <c r="G268" s="6"/>
      <c r="H268" s="28"/>
      <c r="I268" s="28"/>
      <c r="J268" s="6"/>
    </row>
    <row r="269" spans="1:10" x14ac:dyDescent="0.25">
      <c r="A269" s="6"/>
      <c r="B269" s="6"/>
      <c r="C269" s="6"/>
      <c r="D269" s="6"/>
      <c r="E269" s="6"/>
      <c r="F269" s="6"/>
      <c r="G269" s="6"/>
      <c r="H269" s="28"/>
      <c r="I269" s="28"/>
      <c r="J269" s="6"/>
    </row>
    <row r="270" spans="1:10" x14ac:dyDescent="0.25">
      <c r="A270" s="6"/>
      <c r="B270" s="6"/>
      <c r="C270" s="6"/>
      <c r="D270" s="6"/>
      <c r="E270" s="6"/>
      <c r="F270" s="6"/>
      <c r="G270" s="6"/>
      <c r="H270" s="28"/>
      <c r="I270" s="28"/>
      <c r="J270" s="6"/>
    </row>
    <row r="271" spans="1:10" x14ac:dyDescent="0.25">
      <c r="A271" s="6"/>
      <c r="B271" s="6"/>
      <c r="C271" s="6"/>
      <c r="D271" s="6"/>
      <c r="E271" s="6"/>
      <c r="F271" s="6"/>
      <c r="G271" s="6"/>
      <c r="H271" s="28"/>
      <c r="I271" s="28"/>
      <c r="J271" s="6"/>
    </row>
    <row r="272" spans="1:10" x14ac:dyDescent="0.25">
      <c r="A272" s="6"/>
      <c r="B272" s="6"/>
      <c r="C272" s="6"/>
      <c r="D272" s="6"/>
      <c r="E272" s="6"/>
      <c r="F272" s="6"/>
      <c r="G272" s="6"/>
      <c r="H272" s="28"/>
      <c r="I272" s="28"/>
      <c r="J272" s="6"/>
    </row>
    <row r="273" spans="1:10" x14ac:dyDescent="0.25">
      <c r="A273" s="6"/>
      <c r="B273" s="6"/>
      <c r="C273" s="6"/>
      <c r="D273" s="6"/>
      <c r="E273" s="6"/>
      <c r="F273" s="6"/>
      <c r="G273" s="6"/>
      <c r="H273" s="28"/>
      <c r="I273" s="28"/>
      <c r="J273" s="6"/>
    </row>
    <row r="274" spans="1:10" x14ac:dyDescent="0.25">
      <c r="A274" s="6"/>
      <c r="B274" s="6"/>
      <c r="C274" s="6"/>
      <c r="D274" s="6"/>
      <c r="E274" s="6"/>
      <c r="F274" s="6"/>
      <c r="G274" s="6"/>
      <c r="H274" s="28"/>
      <c r="I274" s="28"/>
      <c r="J274" s="6"/>
    </row>
  </sheetData>
  <mergeCells count="1">
    <mergeCell ref="A1:K1"/>
  </mergeCells>
  <phoneticPr fontId="3" type="noConversion"/>
  <pageMargins left="0.7" right="0.7" top="0.75" bottom="0.75" header="0.3" footer="0.3"/>
  <pageSetup paperSize="9" orientation="landscape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1"/>
  <sheetViews>
    <sheetView workbookViewId="0">
      <selection activeCell="O3" sqref="O3"/>
    </sheetView>
  </sheetViews>
  <sheetFormatPr defaultColWidth="9" defaultRowHeight="15.75" x14ac:dyDescent="0.25"/>
  <cols>
    <col min="1" max="1" width="6.375" style="1" customWidth="1"/>
    <col min="2" max="2" width="11.5" style="1" customWidth="1"/>
    <col min="3" max="3" width="10.25" style="1" customWidth="1"/>
    <col min="4" max="4" width="11.125" style="1" customWidth="1"/>
    <col min="5" max="5" width="11.75" style="1" customWidth="1"/>
    <col min="6" max="6" width="17.375" style="1" customWidth="1"/>
    <col min="7" max="7" width="8.625" style="1" customWidth="1"/>
    <col min="8" max="9" width="8.625" style="16" customWidth="1"/>
    <col min="10" max="10" width="8.625" style="1" customWidth="1"/>
    <col min="11" max="11" width="12" style="1" customWidth="1"/>
    <col min="12" max="22" width="8" style="1" customWidth="1"/>
    <col min="23" max="16384" width="9" style="1"/>
  </cols>
  <sheetData>
    <row r="1" spans="1:11" ht="20.25" x14ac:dyDescent="0.25">
      <c r="A1" s="37" t="s">
        <v>398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5" t="s">
        <v>6</v>
      </c>
      <c r="H2" s="38" t="s">
        <v>7</v>
      </c>
      <c r="I2" s="38" t="s">
        <v>378</v>
      </c>
      <c r="J2" s="35" t="s">
        <v>381</v>
      </c>
      <c r="K2" s="2" t="s">
        <v>380</v>
      </c>
    </row>
    <row r="3" spans="1:11" x14ac:dyDescent="0.25">
      <c r="A3" s="9">
        <v>1</v>
      </c>
      <c r="B3" s="9" t="s">
        <v>171</v>
      </c>
      <c r="C3" s="9" t="s">
        <v>172</v>
      </c>
      <c r="D3" s="9" t="s">
        <v>165</v>
      </c>
      <c r="E3" s="9" t="s">
        <v>173</v>
      </c>
      <c r="F3" s="9" t="s">
        <v>167</v>
      </c>
      <c r="G3" s="9">
        <v>457</v>
      </c>
      <c r="H3" s="14">
        <f>VLOOKUP(C3,'[4]2024级'!$C:$G,5,FALSE)</f>
        <v>88</v>
      </c>
      <c r="I3" s="14">
        <f t="shared" ref="I3:I30" si="0">G3*0.5+H3*0.5</f>
        <v>272.5</v>
      </c>
      <c r="J3" s="9" t="s">
        <v>392</v>
      </c>
      <c r="K3" s="9"/>
    </row>
    <row r="4" spans="1:11" x14ac:dyDescent="0.25">
      <c r="A4" s="9">
        <v>2</v>
      </c>
      <c r="B4" s="9" t="s">
        <v>194</v>
      </c>
      <c r="C4" s="9" t="s">
        <v>195</v>
      </c>
      <c r="D4" s="9" t="s">
        <v>165</v>
      </c>
      <c r="E4" s="9" t="s">
        <v>196</v>
      </c>
      <c r="F4" s="9" t="s">
        <v>167</v>
      </c>
      <c r="G4" s="9">
        <v>460</v>
      </c>
      <c r="H4" s="14">
        <f>VLOOKUP(C4,'[4]2024级'!$C:$G,5,FALSE)</f>
        <v>79.52</v>
      </c>
      <c r="I4" s="14">
        <f t="shared" si="0"/>
        <v>269.76</v>
      </c>
      <c r="J4" s="9" t="s">
        <v>392</v>
      </c>
      <c r="K4" s="9"/>
    </row>
    <row r="5" spans="1:11" x14ac:dyDescent="0.25">
      <c r="A5" s="9">
        <v>3</v>
      </c>
      <c r="B5" s="9" t="s">
        <v>197</v>
      </c>
      <c r="C5" s="9" t="s">
        <v>198</v>
      </c>
      <c r="D5" s="9" t="s">
        <v>165</v>
      </c>
      <c r="E5" s="9" t="s">
        <v>199</v>
      </c>
      <c r="F5" s="9" t="s">
        <v>167</v>
      </c>
      <c r="G5" s="9">
        <v>447</v>
      </c>
      <c r="H5" s="14">
        <f>VLOOKUP(C5,'[4]2024级'!$C:$G,5,FALSE)</f>
        <v>85.56</v>
      </c>
      <c r="I5" s="14">
        <f t="shared" si="0"/>
        <v>266.27999999999997</v>
      </c>
      <c r="J5" s="9" t="s">
        <v>392</v>
      </c>
      <c r="K5" s="9"/>
    </row>
    <row r="6" spans="1:11" x14ac:dyDescent="0.25">
      <c r="A6" s="10">
        <v>4</v>
      </c>
      <c r="B6" s="10" t="s">
        <v>163</v>
      </c>
      <c r="C6" s="10" t="s">
        <v>164</v>
      </c>
      <c r="D6" s="10" t="s">
        <v>165</v>
      </c>
      <c r="E6" s="10" t="s">
        <v>166</v>
      </c>
      <c r="F6" s="10" t="s">
        <v>167</v>
      </c>
      <c r="G6" s="10">
        <v>440</v>
      </c>
      <c r="H6" s="15">
        <f>VLOOKUP(C6,'[4]2024级'!$C:$G,5,FALSE)</f>
        <v>90.32</v>
      </c>
      <c r="I6" s="15">
        <f t="shared" si="0"/>
        <v>265.15999999999997</v>
      </c>
      <c r="J6" s="10" t="s">
        <v>393</v>
      </c>
      <c r="K6" s="10"/>
    </row>
    <row r="7" spans="1:11" x14ac:dyDescent="0.25">
      <c r="A7" s="10">
        <v>5</v>
      </c>
      <c r="B7" s="10">
        <v>2120242054</v>
      </c>
      <c r="C7" s="10" t="s">
        <v>222</v>
      </c>
      <c r="D7" s="10" t="s">
        <v>165</v>
      </c>
      <c r="E7" s="10" t="s">
        <v>223</v>
      </c>
      <c r="F7" s="10" t="s">
        <v>167</v>
      </c>
      <c r="G7" s="10">
        <v>444</v>
      </c>
      <c r="H7" s="15">
        <f>VLOOKUP(C7,'[4]2024级'!$C:$G,5,FALSE)</f>
        <v>83.36</v>
      </c>
      <c r="I7" s="15">
        <f t="shared" si="0"/>
        <v>263.68</v>
      </c>
      <c r="J7" s="10" t="s">
        <v>393</v>
      </c>
      <c r="K7" s="10"/>
    </row>
    <row r="8" spans="1:11" x14ac:dyDescent="0.25">
      <c r="A8" s="10">
        <v>6</v>
      </c>
      <c r="B8" s="10" t="s">
        <v>174</v>
      </c>
      <c r="C8" s="10" t="s">
        <v>175</v>
      </c>
      <c r="D8" s="10" t="s">
        <v>165</v>
      </c>
      <c r="E8" s="10" t="s">
        <v>176</v>
      </c>
      <c r="F8" s="10" t="s">
        <v>167</v>
      </c>
      <c r="G8" s="10">
        <v>438</v>
      </c>
      <c r="H8" s="15">
        <f>VLOOKUP(C8,'[4]2024级'!$C:$G,5,FALSE)</f>
        <v>81.92</v>
      </c>
      <c r="I8" s="15">
        <f t="shared" si="0"/>
        <v>259.95999999999998</v>
      </c>
      <c r="J8" s="10" t="s">
        <v>393</v>
      </c>
      <c r="K8" s="10"/>
    </row>
    <row r="9" spans="1:11" x14ac:dyDescent="0.25">
      <c r="A9" s="10">
        <v>7</v>
      </c>
      <c r="B9" s="10" t="s">
        <v>185</v>
      </c>
      <c r="C9" s="10" t="s">
        <v>186</v>
      </c>
      <c r="D9" s="10" t="s">
        <v>165</v>
      </c>
      <c r="E9" s="10" t="s">
        <v>187</v>
      </c>
      <c r="F9" s="10" t="s">
        <v>167</v>
      </c>
      <c r="G9" s="10">
        <v>423</v>
      </c>
      <c r="H9" s="15">
        <f>VLOOKUP(C9,'[4]2024级'!$C:$G,5,FALSE)</f>
        <v>92.2</v>
      </c>
      <c r="I9" s="15">
        <f t="shared" si="0"/>
        <v>257.60000000000002</v>
      </c>
      <c r="J9" s="10" t="s">
        <v>393</v>
      </c>
      <c r="K9" s="10"/>
    </row>
    <row r="10" spans="1:11" x14ac:dyDescent="0.25">
      <c r="A10" s="10">
        <v>8</v>
      </c>
      <c r="B10" s="10">
        <v>2120242041</v>
      </c>
      <c r="C10" s="10" t="s">
        <v>217</v>
      </c>
      <c r="D10" s="10" t="s">
        <v>165</v>
      </c>
      <c r="E10" s="10" t="s">
        <v>218</v>
      </c>
      <c r="F10" s="10" t="s">
        <v>167</v>
      </c>
      <c r="G10" s="10">
        <v>430</v>
      </c>
      <c r="H10" s="15">
        <f>VLOOKUP(C10,'[4]2024级'!$C:$G,5,FALSE)</f>
        <v>84.64</v>
      </c>
      <c r="I10" s="15">
        <f t="shared" si="0"/>
        <v>257.32</v>
      </c>
      <c r="J10" s="10" t="s">
        <v>393</v>
      </c>
      <c r="K10" s="10"/>
    </row>
    <row r="11" spans="1:11" x14ac:dyDescent="0.25">
      <c r="A11" s="10">
        <v>9</v>
      </c>
      <c r="B11" s="10">
        <v>2120242038</v>
      </c>
      <c r="C11" s="10" t="s">
        <v>213</v>
      </c>
      <c r="D11" s="10" t="s">
        <v>165</v>
      </c>
      <c r="E11" s="10" t="s">
        <v>214</v>
      </c>
      <c r="F11" s="10" t="s">
        <v>167</v>
      </c>
      <c r="G11" s="10">
        <v>425</v>
      </c>
      <c r="H11" s="15">
        <f>VLOOKUP(C11,'[4]2024级'!$C:$G,5,FALSE)</f>
        <v>87.6</v>
      </c>
      <c r="I11" s="15">
        <f t="shared" si="0"/>
        <v>256.3</v>
      </c>
      <c r="J11" s="10" t="s">
        <v>393</v>
      </c>
      <c r="K11" s="10"/>
    </row>
    <row r="12" spans="1:11" x14ac:dyDescent="0.25">
      <c r="A12" s="11">
        <v>10</v>
      </c>
      <c r="B12" s="11">
        <v>2120242046</v>
      </c>
      <c r="C12" s="11" t="s">
        <v>219</v>
      </c>
      <c r="D12" s="11" t="s">
        <v>165</v>
      </c>
      <c r="E12" s="11" t="s">
        <v>220</v>
      </c>
      <c r="F12" s="11" t="s">
        <v>167</v>
      </c>
      <c r="G12" s="11">
        <v>422</v>
      </c>
      <c r="H12" s="30">
        <v>88.2</v>
      </c>
      <c r="I12" s="27">
        <f t="shared" si="0"/>
        <v>255.1</v>
      </c>
      <c r="J12" s="11" t="s">
        <v>394</v>
      </c>
      <c r="K12" s="11"/>
    </row>
    <row r="13" spans="1:11" x14ac:dyDescent="0.25">
      <c r="A13" s="11">
        <v>11</v>
      </c>
      <c r="B13" s="11" t="s">
        <v>191</v>
      </c>
      <c r="C13" s="11" t="s">
        <v>192</v>
      </c>
      <c r="D13" s="11" t="s">
        <v>165</v>
      </c>
      <c r="E13" s="11" t="s">
        <v>193</v>
      </c>
      <c r="F13" s="11" t="s">
        <v>167</v>
      </c>
      <c r="G13" s="11">
        <v>426</v>
      </c>
      <c r="H13" s="27">
        <f>VLOOKUP(C13,'[4]2024级'!$C:$G,5,FALSE)</f>
        <v>83.08</v>
      </c>
      <c r="I13" s="27">
        <f t="shared" si="0"/>
        <v>254.54</v>
      </c>
      <c r="J13" s="11" t="s">
        <v>394</v>
      </c>
      <c r="K13" s="11"/>
    </row>
    <row r="14" spans="1:11" x14ac:dyDescent="0.25">
      <c r="A14" s="11">
        <v>12</v>
      </c>
      <c r="B14" s="11">
        <v>2120242049</v>
      </c>
      <c r="C14" s="11" t="s">
        <v>221</v>
      </c>
      <c r="D14" s="11" t="s">
        <v>165</v>
      </c>
      <c r="E14" s="11" t="s">
        <v>205</v>
      </c>
      <c r="F14" s="11" t="s">
        <v>167</v>
      </c>
      <c r="G14" s="11">
        <v>430</v>
      </c>
      <c r="H14" s="27">
        <f>VLOOKUP(C14,'[4]2024级'!$C:$G,5,FALSE)</f>
        <v>78.44</v>
      </c>
      <c r="I14" s="27">
        <f t="shared" si="0"/>
        <v>254.22</v>
      </c>
      <c r="J14" s="11" t="s">
        <v>394</v>
      </c>
      <c r="K14" s="11"/>
    </row>
    <row r="15" spans="1:11" x14ac:dyDescent="0.25">
      <c r="A15" s="11">
        <v>13</v>
      </c>
      <c r="B15" s="11">
        <v>2120242056</v>
      </c>
      <c r="C15" s="11" t="s">
        <v>227</v>
      </c>
      <c r="D15" s="11" t="s">
        <v>165</v>
      </c>
      <c r="E15" s="11" t="s">
        <v>228</v>
      </c>
      <c r="F15" s="11" t="s">
        <v>167</v>
      </c>
      <c r="G15" s="11">
        <v>423</v>
      </c>
      <c r="H15" s="27">
        <f>VLOOKUP(C15,'[4]2024级'!$C:$G,5,FALSE)</f>
        <v>80.08</v>
      </c>
      <c r="I15" s="27">
        <f t="shared" si="0"/>
        <v>251.54</v>
      </c>
      <c r="J15" s="11" t="s">
        <v>394</v>
      </c>
      <c r="K15" s="11"/>
    </row>
    <row r="16" spans="1:11" x14ac:dyDescent="0.25">
      <c r="A16" s="11">
        <v>14</v>
      </c>
      <c r="B16" s="11">
        <v>2120242037</v>
      </c>
      <c r="C16" s="11" t="s">
        <v>212</v>
      </c>
      <c r="D16" s="11" t="s">
        <v>165</v>
      </c>
      <c r="E16" s="11" t="s">
        <v>193</v>
      </c>
      <c r="F16" s="11" t="s">
        <v>167</v>
      </c>
      <c r="G16" s="11">
        <v>425</v>
      </c>
      <c r="H16" s="27">
        <f>VLOOKUP(C16,'[4]2024级'!$C:$G,5,FALSE)</f>
        <v>77.08</v>
      </c>
      <c r="I16" s="27">
        <f t="shared" si="0"/>
        <v>251.04</v>
      </c>
      <c r="J16" s="11" t="s">
        <v>394</v>
      </c>
      <c r="K16" s="11"/>
    </row>
    <row r="17" spans="1:11" x14ac:dyDescent="0.25">
      <c r="A17" s="11">
        <v>15</v>
      </c>
      <c r="B17" s="11" t="s">
        <v>177</v>
      </c>
      <c r="C17" s="11" t="s">
        <v>178</v>
      </c>
      <c r="D17" s="11" t="s">
        <v>165</v>
      </c>
      <c r="E17" s="11" t="s">
        <v>179</v>
      </c>
      <c r="F17" s="11" t="s">
        <v>167</v>
      </c>
      <c r="G17" s="11">
        <v>414</v>
      </c>
      <c r="H17" s="27">
        <f>VLOOKUP(C17,'[4]2024级'!$C:$G,5,FALSE)</f>
        <v>86.44</v>
      </c>
      <c r="I17" s="27">
        <f t="shared" si="0"/>
        <v>250.22</v>
      </c>
      <c r="J17" s="11" t="s">
        <v>394</v>
      </c>
      <c r="K17" s="11"/>
    </row>
    <row r="18" spans="1:11" x14ac:dyDescent="0.25">
      <c r="A18" s="11">
        <v>16</v>
      </c>
      <c r="B18" s="11">
        <v>2120242055</v>
      </c>
      <c r="C18" s="11" t="s">
        <v>229</v>
      </c>
      <c r="D18" s="11" t="s">
        <v>165</v>
      </c>
      <c r="E18" s="11" t="s">
        <v>228</v>
      </c>
      <c r="F18" s="11" t="s">
        <v>167</v>
      </c>
      <c r="G18" s="11">
        <v>414</v>
      </c>
      <c r="H18" s="27">
        <f>VLOOKUP(C18,'[4]2024级'!$C:$G,5,FALSE)</f>
        <v>86.24</v>
      </c>
      <c r="I18" s="27">
        <f t="shared" si="0"/>
        <v>250.12</v>
      </c>
      <c r="J18" s="11" t="s">
        <v>394</v>
      </c>
      <c r="K18" s="11"/>
    </row>
    <row r="19" spans="1:11" x14ac:dyDescent="0.25">
      <c r="A19" s="11">
        <v>17</v>
      </c>
      <c r="B19" s="11">
        <v>2120242040</v>
      </c>
      <c r="C19" s="11" t="s">
        <v>215</v>
      </c>
      <c r="D19" s="11" t="s">
        <v>165</v>
      </c>
      <c r="E19" s="11" t="s">
        <v>216</v>
      </c>
      <c r="F19" s="11" t="s">
        <v>167</v>
      </c>
      <c r="G19" s="11">
        <v>410</v>
      </c>
      <c r="H19" s="27">
        <f>VLOOKUP(C19,'[4]2024级'!$C:$G,5,FALSE)</f>
        <v>87.68</v>
      </c>
      <c r="I19" s="27">
        <f t="shared" si="0"/>
        <v>248.84</v>
      </c>
      <c r="J19" s="11" t="s">
        <v>394</v>
      </c>
      <c r="K19" s="11"/>
    </row>
    <row r="20" spans="1:11" x14ac:dyDescent="0.25">
      <c r="A20" s="11">
        <v>18</v>
      </c>
      <c r="B20" s="11" t="s">
        <v>203</v>
      </c>
      <c r="C20" s="11" t="s">
        <v>204</v>
      </c>
      <c r="D20" s="11" t="s">
        <v>165</v>
      </c>
      <c r="E20" s="11" t="s">
        <v>205</v>
      </c>
      <c r="F20" s="11" t="s">
        <v>167</v>
      </c>
      <c r="G20" s="11">
        <v>413</v>
      </c>
      <c r="H20" s="27">
        <f>VLOOKUP(C20,'[4]2024级'!$C:$G,5,FALSE)</f>
        <v>79.72</v>
      </c>
      <c r="I20" s="27">
        <f t="shared" si="0"/>
        <v>246.36</v>
      </c>
      <c r="J20" s="11" t="s">
        <v>394</v>
      </c>
      <c r="K20" s="11"/>
    </row>
    <row r="21" spans="1:11" x14ac:dyDescent="0.25">
      <c r="A21" s="11">
        <v>19</v>
      </c>
      <c r="B21" s="11" t="s">
        <v>183</v>
      </c>
      <c r="C21" s="11" t="s">
        <v>184</v>
      </c>
      <c r="D21" s="11" t="s">
        <v>165</v>
      </c>
      <c r="E21" s="11" t="s">
        <v>85</v>
      </c>
      <c r="F21" s="11" t="s">
        <v>167</v>
      </c>
      <c r="G21" s="11">
        <v>418</v>
      </c>
      <c r="H21" s="27">
        <f>VLOOKUP(C21,'[4]2024级'!$C:$G,5,FALSE)</f>
        <v>73.52</v>
      </c>
      <c r="I21" s="27">
        <f t="shared" si="0"/>
        <v>245.76</v>
      </c>
      <c r="J21" s="11" t="s">
        <v>394</v>
      </c>
      <c r="K21" s="11"/>
    </row>
    <row r="22" spans="1:11" x14ac:dyDescent="0.25">
      <c r="A22" s="11">
        <v>20</v>
      </c>
      <c r="B22" s="11" t="s">
        <v>209</v>
      </c>
      <c r="C22" s="11" t="s">
        <v>210</v>
      </c>
      <c r="D22" s="11" t="s">
        <v>165</v>
      </c>
      <c r="E22" s="11" t="s">
        <v>211</v>
      </c>
      <c r="F22" s="11" t="s">
        <v>167</v>
      </c>
      <c r="G22" s="11">
        <v>411</v>
      </c>
      <c r="H22" s="27">
        <f>VLOOKUP(C22,'[4]2024级'!$C:$G,5,FALSE)</f>
        <v>77.44</v>
      </c>
      <c r="I22" s="27">
        <f t="shared" si="0"/>
        <v>244.22</v>
      </c>
      <c r="J22" s="11" t="s">
        <v>394</v>
      </c>
      <c r="K22" s="11"/>
    </row>
    <row r="23" spans="1:11" x14ac:dyDescent="0.25">
      <c r="A23" s="11">
        <v>21</v>
      </c>
      <c r="B23" s="11">
        <v>2120242042</v>
      </c>
      <c r="C23" s="11" t="s">
        <v>224</v>
      </c>
      <c r="D23" s="11" t="s">
        <v>165</v>
      </c>
      <c r="E23" s="11" t="s">
        <v>199</v>
      </c>
      <c r="F23" s="11" t="s">
        <v>167</v>
      </c>
      <c r="G23" s="11">
        <v>405</v>
      </c>
      <c r="H23" s="27">
        <f>VLOOKUP(C23,'[4]2024级'!$C:$G,5,FALSE)</f>
        <v>81.96</v>
      </c>
      <c r="I23" s="27">
        <f t="shared" si="0"/>
        <v>243.48</v>
      </c>
      <c r="J23" s="11" t="s">
        <v>394</v>
      </c>
      <c r="K23" s="11"/>
    </row>
    <row r="24" spans="1:11" x14ac:dyDescent="0.25">
      <c r="A24" s="11">
        <v>22</v>
      </c>
      <c r="B24" s="11" t="s">
        <v>180</v>
      </c>
      <c r="C24" s="11" t="s">
        <v>181</v>
      </c>
      <c r="D24" s="11" t="s">
        <v>165</v>
      </c>
      <c r="E24" s="11" t="s">
        <v>182</v>
      </c>
      <c r="F24" s="11" t="s">
        <v>167</v>
      </c>
      <c r="G24" s="11">
        <v>403</v>
      </c>
      <c r="H24" s="27">
        <f>VLOOKUP(C24,'[4]2024级'!$C:$G,5,FALSE)</f>
        <v>83.32</v>
      </c>
      <c r="I24" s="27">
        <f t="shared" si="0"/>
        <v>243.16</v>
      </c>
      <c r="J24" s="11" t="s">
        <v>394</v>
      </c>
      <c r="K24" s="11"/>
    </row>
    <row r="25" spans="1:11" x14ac:dyDescent="0.25">
      <c r="A25" s="11">
        <v>23</v>
      </c>
      <c r="B25" s="11" t="s">
        <v>168</v>
      </c>
      <c r="C25" s="11" t="s">
        <v>169</v>
      </c>
      <c r="D25" s="11" t="s">
        <v>165</v>
      </c>
      <c r="E25" s="11" t="s">
        <v>170</v>
      </c>
      <c r="F25" s="11" t="s">
        <v>167</v>
      </c>
      <c r="G25" s="11">
        <v>394</v>
      </c>
      <c r="H25" s="27">
        <f>VLOOKUP(C25,'[4]2024级'!$C:$G,5,FALSE)</f>
        <v>86.64</v>
      </c>
      <c r="I25" s="27">
        <f t="shared" si="0"/>
        <v>240.32</v>
      </c>
      <c r="J25" s="11" t="s">
        <v>394</v>
      </c>
      <c r="K25" s="11"/>
    </row>
    <row r="26" spans="1:11" x14ac:dyDescent="0.25">
      <c r="A26" s="11">
        <v>24</v>
      </c>
      <c r="B26" s="11">
        <v>2120242053</v>
      </c>
      <c r="C26" s="11" t="s">
        <v>225</v>
      </c>
      <c r="D26" s="11" t="s">
        <v>165</v>
      </c>
      <c r="E26" s="11" t="s">
        <v>226</v>
      </c>
      <c r="F26" s="11" t="s">
        <v>167</v>
      </c>
      <c r="G26" s="11">
        <v>394</v>
      </c>
      <c r="H26" s="27">
        <f>VLOOKUP(C26,'[4]2024级'!$C:$G,5,FALSE)</f>
        <v>86.08</v>
      </c>
      <c r="I26" s="27">
        <f t="shared" si="0"/>
        <v>240.04</v>
      </c>
      <c r="J26" s="11" t="s">
        <v>394</v>
      </c>
      <c r="K26" s="11"/>
    </row>
    <row r="27" spans="1:11" x14ac:dyDescent="0.25">
      <c r="A27" s="11">
        <v>25</v>
      </c>
      <c r="B27" s="11" t="s">
        <v>200</v>
      </c>
      <c r="C27" s="11" t="s">
        <v>201</v>
      </c>
      <c r="D27" s="11" t="s">
        <v>165</v>
      </c>
      <c r="E27" s="11" t="s">
        <v>202</v>
      </c>
      <c r="F27" s="11" t="s">
        <v>167</v>
      </c>
      <c r="G27" s="11">
        <v>399</v>
      </c>
      <c r="H27" s="27">
        <f>VLOOKUP(C27,'[4]2024级'!$C:$G,5,FALSE)</f>
        <v>79.08</v>
      </c>
      <c r="I27" s="27">
        <f t="shared" si="0"/>
        <v>239.04</v>
      </c>
      <c r="J27" s="11" t="s">
        <v>394</v>
      </c>
      <c r="K27" s="11"/>
    </row>
    <row r="28" spans="1:11" x14ac:dyDescent="0.25">
      <c r="A28" s="11">
        <v>26</v>
      </c>
      <c r="B28" s="11">
        <v>2120242043</v>
      </c>
      <c r="C28" s="11" t="s">
        <v>230</v>
      </c>
      <c r="D28" s="11" t="s">
        <v>165</v>
      </c>
      <c r="E28" s="11" t="s">
        <v>231</v>
      </c>
      <c r="F28" s="11" t="s">
        <v>167</v>
      </c>
      <c r="G28" s="11">
        <v>383</v>
      </c>
      <c r="H28" s="27">
        <f>VLOOKUP(C28,'[4]2024级'!$C:$G,5,FALSE)</f>
        <v>73.44</v>
      </c>
      <c r="I28" s="27">
        <f t="shared" si="0"/>
        <v>228.22</v>
      </c>
      <c r="J28" s="11" t="s">
        <v>394</v>
      </c>
      <c r="K28" s="12"/>
    </row>
    <row r="29" spans="1:11" ht="47.25" x14ac:dyDescent="0.25">
      <c r="A29" s="11">
        <v>27</v>
      </c>
      <c r="B29" s="11" t="s">
        <v>206</v>
      </c>
      <c r="C29" s="11" t="s">
        <v>207</v>
      </c>
      <c r="D29" s="11" t="s">
        <v>165</v>
      </c>
      <c r="E29" s="11" t="s">
        <v>208</v>
      </c>
      <c r="F29" s="11" t="s">
        <v>167</v>
      </c>
      <c r="G29" s="11">
        <v>0</v>
      </c>
      <c r="H29" s="27">
        <f>VLOOKUP(C29,'[4]2024级'!$C:$G,5,FALSE)</f>
        <v>77.8</v>
      </c>
      <c r="I29" s="27">
        <f t="shared" si="0"/>
        <v>38.9</v>
      </c>
      <c r="J29" s="11" t="s">
        <v>394</v>
      </c>
      <c r="K29" s="36" t="s">
        <v>383</v>
      </c>
    </row>
    <row r="30" spans="1:11" ht="47.25" x14ac:dyDescent="0.25">
      <c r="A30" s="11">
        <v>28</v>
      </c>
      <c r="B30" s="11" t="s">
        <v>188</v>
      </c>
      <c r="C30" s="11" t="s">
        <v>189</v>
      </c>
      <c r="D30" s="11" t="s">
        <v>165</v>
      </c>
      <c r="E30" s="11" t="s">
        <v>190</v>
      </c>
      <c r="F30" s="11" t="s">
        <v>167</v>
      </c>
      <c r="G30" s="11">
        <v>0</v>
      </c>
      <c r="H30" s="27">
        <f>VLOOKUP(C30,'[4]2024级'!$C:$G,5,FALSE)</f>
        <v>77.2</v>
      </c>
      <c r="I30" s="27">
        <f t="shared" si="0"/>
        <v>38.6</v>
      </c>
      <c r="J30" s="11" t="s">
        <v>394</v>
      </c>
      <c r="K30" s="36" t="s">
        <v>383</v>
      </c>
    </row>
    <row r="31" spans="1:11" x14ac:dyDescent="0.25">
      <c r="A31" s="7"/>
      <c r="B31" s="7"/>
      <c r="C31" s="7"/>
      <c r="D31" s="7"/>
      <c r="E31" s="7"/>
      <c r="F31" s="7"/>
      <c r="G31" s="7"/>
      <c r="H31" s="31"/>
      <c r="I31" s="31"/>
      <c r="J31" s="7"/>
    </row>
  </sheetData>
  <mergeCells count="1">
    <mergeCell ref="A1:K1"/>
  </mergeCells>
  <phoneticPr fontId="4" type="noConversion"/>
  <pageMargins left="0.7" right="0.7" top="0.75" bottom="0.75" header="0.3" footer="0.3"/>
  <pageSetup paperSize="9" orientation="landscape"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K69"/>
  <sheetViews>
    <sheetView tabSelected="1" workbookViewId="0">
      <selection activeCell="P15" sqref="P15"/>
    </sheetView>
  </sheetViews>
  <sheetFormatPr defaultColWidth="9" defaultRowHeight="15.75" x14ac:dyDescent="0.25"/>
  <cols>
    <col min="1" max="1" width="8" style="1" customWidth="1"/>
    <col min="2" max="2" width="11.5" style="1" customWidth="1"/>
    <col min="3" max="3" width="11.25" style="1" customWidth="1"/>
    <col min="4" max="4" width="11.125" style="1" customWidth="1"/>
    <col min="5" max="5" width="11.75" style="1" customWidth="1"/>
    <col min="6" max="6" width="29.125" style="1" hidden="1" customWidth="1"/>
    <col min="7" max="7" width="13.625" style="20" customWidth="1"/>
    <col min="8" max="8" width="14.625" style="24" customWidth="1"/>
    <col min="9" max="9" width="16.875" style="1" customWidth="1"/>
    <col min="10" max="10" width="15.875" style="16" customWidth="1"/>
    <col min="11" max="11" width="22.375" style="1" customWidth="1"/>
    <col min="12" max="12" width="19.25" style="1" customWidth="1"/>
    <col min="13" max="23" width="8" style="1" customWidth="1"/>
    <col min="24" max="16384" width="9" style="1"/>
  </cols>
  <sheetData>
    <row r="1" spans="1:11" ht="20.25" x14ac:dyDescent="0.25">
      <c r="A1" s="37" t="s">
        <v>399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7" t="s">
        <v>232</v>
      </c>
      <c r="H2" s="21" t="s">
        <v>7</v>
      </c>
      <c r="I2" s="2" t="s">
        <v>6</v>
      </c>
      <c r="J2" s="13" t="s">
        <v>378</v>
      </c>
      <c r="K2" s="2" t="s">
        <v>382</v>
      </c>
    </row>
    <row r="3" spans="1:11" x14ac:dyDescent="0.25">
      <c r="A3" s="9">
        <v>1</v>
      </c>
      <c r="B3" s="9">
        <v>2120251989</v>
      </c>
      <c r="C3" s="9" t="s">
        <v>330</v>
      </c>
      <c r="D3" s="9" t="s">
        <v>144</v>
      </c>
      <c r="E3" s="9" t="s">
        <v>152</v>
      </c>
      <c r="F3" s="9" t="s">
        <v>146</v>
      </c>
      <c r="G3" s="18" t="str">
        <f>VLOOKUP(C3,'[5]Sheet1 (2)'!$B:$F,5,FALSE)</f>
        <v>94.39</v>
      </c>
      <c r="H3" s="22">
        <f>VLOOKUP(C3,'[2]2025级'!$C:$G,5,FALSE)</f>
        <v>98.5</v>
      </c>
      <c r="I3" s="9">
        <v>442</v>
      </c>
      <c r="J3" s="14">
        <f t="shared" ref="J3:J34" si="0">G3*0.5+H3*0.5</f>
        <v>96.444999999999993</v>
      </c>
      <c r="K3" s="9" t="s">
        <v>392</v>
      </c>
    </row>
    <row r="4" spans="1:11" x14ac:dyDescent="0.25">
      <c r="A4" s="9">
        <v>2</v>
      </c>
      <c r="B4" s="9" t="s">
        <v>233</v>
      </c>
      <c r="C4" s="9" t="s">
        <v>234</v>
      </c>
      <c r="D4" s="9" t="s">
        <v>58</v>
      </c>
      <c r="E4" s="9" t="s">
        <v>129</v>
      </c>
      <c r="F4" s="9" t="s">
        <v>122</v>
      </c>
      <c r="G4" s="18" t="str">
        <f>VLOOKUP(C4,'[5]Sheet1 (2)'!$B:$F,5,FALSE)</f>
        <v>92.84</v>
      </c>
      <c r="H4" s="22">
        <v>100</v>
      </c>
      <c r="I4" s="9">
        <v>459</v>
      </c>
      <c r="J4" s="14">
        <f t="shared" si="0"/>
        <v>96.42</v>
      </c>
      <c r="K4" s="9" t="s">
        <v>392</v>
      </c>
    </row>
    <row r="5" spans="1:11" x14ac:dyDescent="0.25">
      <c r="A5" s="9">
        <v>3</v>
      </c>
      <c r="B5" s="9" t="s">
        <v>310</v>
      </c>
      <c r="C5" s="9" t="s">
        <v>311</v>
      </c>
      <c r="D5" s="9" t="s">
        <v>144</v>
      </c>
      <c r="E5" s="9" t="s">
        <v>145</v>
      </c>
      <c r="F5" s="9" t="s">
        <v>146</v>
      </c>
      <c r="G5" s="18" t="str">
        <f>VLOOKUP(C5,'[5]Sheet1 (2)'!$B:$F,5,FALSE)</f>
        <v>93.03</v>
      </c>
      <c r="H5" s="22">
        <f>VLOOKUP(C5,'[2]2025级'!$C:$G,5,FALSE)</f>
        <v>99</v>
      </c>
      <c r="I5" s="9">
        <v>391</v>
      </c>
      <c r="J5" s="14">
        <f t="shared" si="0"/>
        <v>96.015000000000001</v>
      </c>
      <c r="K5" s="9" t="s">
        <v>392</v>
      </c>
    </row>
    <row r="6" spans="1:11" x14ac:dyDescent="0.25">
      <c r="A6" s="9">
        <v>4</v>
      </c>
      <c r="B6" s="9" t="s">
        <v>235</v>
      </c>
      <c r="C6" s="9" t="s">
        <v>236</v>
      </c>
      <c r="D6" s="9" t="s">
        <v>37</v>
      </c>
      <c r="E6" s="9" t="s">
        <v>124</v>
      </c>
      <c r="F6" s="9" t="s">
        <v>122</v>
      </c>
      <c r="G6" s="18" t="str">
        <f>VLOOKUP(C6,'[5]Sheet1 (2)'!$B:$F,5,FALSE)</f>
        <v>94.01</v>
      </c>
      <c r="H6" s="22">
        <v>98</v>
      </c>
      <c r="I6" s="9">
        <v>438</v>
      </c>
      <c r="J6" s="14">
        <f t="shared" si="0"/>
        <v>96.004999999999995</v>
      </c>
      <c r="K6" s="9" t="s">
        <v>392</v>
      </c>
    </row>
    <row r="7" spans="1:11" x14ac:dyDescent="0.25">
      <c r="A7" s="9">
        <v>5</v>
      </c>
      <c r="B7" s="9">
        <v>2120251995</v>
      </c>
      <c r="C7" s="9" t="s">
        <v>329</v>
      </c>
      <c r="D7" s="9" t="s">
        <v>144</v>
      </c>
      <c r="E7" s="9" t="s">
        <v>145</v>
      </c>
      <c r="F7" s="9" t="s">
        <v>146</v>
      </c>
      <c r="G7" s="18">
        <f>VLOOKUP(C7,'[5]Sheet1 (2)'!$B:$F,5,FALSE)</f>
        <v>94.76</v>
      </c>
      <c r="H7" s="22">
        <f>VLOOKUP(C7,'[2]2025级'!$C:$G,5,FALSE)</f>
        <v>97</v>
      </c>
      <c r="I7" s="9">
        <v>448</v>
      </c>
      <c r="J7" s="14">
        <f t="shared" si="0"/>
        <v>95.88</v>
      </c>
      <c r="K7" s="9" t="s">
        <v>392</v>
      </c>
    </row>
    <row r="8" spans="1:11" x14ac:dyDescent="0.25">
      <c r="A8" s="9">
        <v>6</v>
      </c>
      <c r="B8" s="9" t="s">
        <v>237</v>
      </c>
      <c r="C8" s="9" t="s">
        <v>238</v>
      </c>
      <c r="D8" s="9" t="s">
        <v>37</v>
      </c>
      <c r="E8" s="9" t="s">
        <v>239</v>
      </c>
      <c r="F8" s="9" t="s">
        <v>122</v>
      </c>
      <c r="G8" s="18" t="str">
        <f>VLOOKUP(C8,'[5]Sheet1 (2)'!$B:$F,5,FALSE)</f>
        <v>93.14</v>
      </c>
      <c r="H8" s="22">
        <v>98</v>
      </c>
      <c r="I8" s="9">
        <v>471</v>
      </c>
      <c r="J8" s="14">
        <f t="shared" si="0"/>
        <v>95.57</v>
      </c>
      <c r="K8" s="9" t="s">
        <v>392</v>
      </c>
    </row>
    <row r="9" spans="1:11" x14ac:dyDescent="0.25">
      <c r="A9" s="9">
        <v>7</v>
      </c>
      <c r="B9" s="9">
        <v>2120252032</v>
      </c>
      <c r="C9" s="9" t="s">
        <v>240</v>
      </c>
      <c r="D9" s="9" t="s">
        <v>37</v>
      </c>
      <c r="E9" s="9" t="s">
        <v>241</v>
      </c>
      <c r="F9" s="9" t="s">
        <v>122</v>
      </c>
      <c r="G9" s="18" t="str">
        <f>VLOOKUP(C9,'[5]Sheet1 (2)'!$B:$F,5,FALSE)</f>
        <v>91.71</v>
      </c>
      <c r="H9" s="22">
        <v>98</v>
      </c>
      <c r="I9" s="9">
        <v>430</v>
      </c>
      <c r="J9" s="14">
        <f t="shared" si="0"/>
        <v>94.85499999999999</v>
      </c>
      <c r="K9" s="9" t="s">
        <v>392</v>
      </c>
    </row>
    <row r="10" spans="1:11" x14ac:dyDescent="0.25">
      <c r="A10" s="10">
        <v>8</v>
      </c>
      <c r="B10" s="10">
        <v>2120251981</v>
      </c>
      <c r="C10" s="10" t="s">
        <v>320</v>
      </c>
      <c r="D10" s="10" t="s">
        <v>144</v>
      </c>
      <c r="E10" s="10" t="s">
        <v>145</v>
      </c>
      <c r="F10" s="10" t="s">
        <v>146</v>
      </c>
      <c r="G10" s="19" t="str">
        <f>VLOOKUP(C10,'[5]Sheet1 (2)'!$B:$F,5,FALSE)</f>
        <v>91.27</v>
      </c>
      <c r="H10" s="23">
        <f>VLOOKUP(C10,'[2]2025级'!$C:$G,5,FALSE)</f>
        <v>98</v>
      </c>
      <c r="I10" s="10">
        <v>442</v>
      </c>
      <c r="J10" s="15">
        <f t="shared" si="0"/>
        <v>94.634999999999991</v>
      </c>
      <c r="K10" s="10" t="s">
        <v>393</v>
      </c>
    </row>
    <row r="11" spans="1:11" x14ac:dyDescent="0.25">
      <c r="A11" s="10">
        <v>9</v>
      </c>
      <c r="B11" s="10" t="s">
        <v>318</v>
      </c>
      <c r="C11" s="10" t="s">
        <v>319</v>
      </c>
      <c r="D11" s="10" t="s">
        <v>144</v>
      </c>
      <c r="E11" s="10" t="s">
        <v>155</v>
      </c>
      <c r="F11" s="10" t="s">
        <v>146</v>
      </c>
      <c r="G11" s="19" t="str">
        <f>VLOOKUP(C11,'[5]Sheet1 (2)'!$B:$F,5,FALSE)</f>
        <v>93.19</v>
      </c>
      <c r="H11" s="23">
        <f>VLOOKUP(C11,'[2]2025级'!$C:$G,5,FALSE)</f>
        <v>96</v>
      </c>
      <c r="I11" s="10">
        <v>464</v>
      </c>
      <c r="J11" s="15">
        <f t="shared" si="0"/>
        <v>94.594999999999999</v>
      </c>
      <c r="K11" s="10" t="s">
        <v>393</v>
      </c>
    </row>
    <row r="12" spans="1:11" x14ac:dyDescent="0.25">
      <c r="A12" s="10">
        <v>10</v>
      </c>
      <c r="B12" s="10">
        <v>2120251982</v>
      </c>
      <c r="C12" s="10" t="s">
        <v>321</v>
      </c>
      <c r="D12" s="10" t="s">
        <v>144</v>
      </c>
      <c r="E12" s="10" t="s">
        <v>322</v>
      </c>
      <c r="F12" s="10" t="s">
        <v>146</v>
      </c>
      <c r="G12" s="19" t="str">
        <f>VLOOKUP(C12,'[5]Sheet1 (2)'!$B:$F,5,FALSE)</f>
        <v>91.78</v>
      </c>
      <c r="H12" s="23">
        <f>VLOOKUP(C12,'[2]2025级'!$C:$G,5,FALSE)</f>
        <v>96.5</v>
      </c>
      <c r="I12" s="10">
        <v>409</v>
      </c>
      <c r="J12" s="15">
        <f t="shared" si="0"/>
        <v>94.14</v>
      </c>
      <c r="K12" s="10" t="s">
        <v>393</v>
      </c>
    </row>
    <row r="13" spans="1:11" x14ac:dyDescent="0.25">
      <c r="A13" s="10">
        <v>11</v>
      </c>
      <c r="B13" s="10">
        <v>2120251987</v>
      </c>
      <c r="C13" s="10" t="s">
        <v>327</v>
      </c>
      <c r="D13" s="10" t="s">
        <v>144</v>
      </c>
      <c r="E13" s="10" t="s">
        <v>150</v>
      </c>
      <c r="F13" s="10" t="s">
        <v>146</v>
      </c>
      <c r="G13" s="19" t="str">
        <f>VLOOKUP(C13,'[5]Sheet1 (2)'!$B:$F,5,FALSE)</f>
        <v>90.78</v>
      </c>
      <c r="H13" s="23">
        <f>VLOOKUP(C13,'[2]2025级'!$C:$G,5,FALSE)</f>
        <v>97.5</v>
      </c>
      <c r="I13" s="10">
        <v>456</v>
      </c>
      <c r="J13" s="15">
        <f t="shared" si="0"/>
        <v>94.14</v>
      </c>
      <c r="K13" s="10" t="s">
        <v>393</v>
      </c>
    </row>
    <row r="14" spans="1:11" x14ac:dyDescent="0.25">
      <c r="A14" s="10">
        <v>12</v>
      </c>
      <c r="B14" s="10">
        <v>2120252036</v>
      </c>
      <c r="C14" s="10" t="s">
        <v>242</v>
      </c>
      <c r="D14" s="10" t="s">
        <v>37</v>
      </c>
      <c r="E14" s="10" t="s">
        <v>124</v>
      </c>
      <c r="F14" s="10" t="s">
        <v>122</v>
      </c>
      <c r="G14" s="19" t="str">
        <f>VLOOKUP(C14,'[5]Sheet1 (2)'!$B:$F,5,FALSE)</f>
        <v>90.18</v>
      </c>
      <c r="H14" s="23">
        <v>98</v>
      </c>
      <c r="I14" s="10">
        <v>406</v>
      </c>
      <c r="J14" s="15">
        <f t="shared" si="0"/>
        <v>94.09</v>
      </c>
      <c r="K14" s="10" t="s">
        <v>393</v>
      </c>
    </row>
    <row r="15" spans="1:11" x14ac:dyDescent="0.25">
      <c r="A15" s="10">
        <v>13</v>
      </c>
      <c r="B15" s="10" t="s">
        <v>314</v>
      </c>
      <c r="C15" s="10" t="s">
        <v>315</v>
      </c>
      <c r="D15" s="10" t="s">
        <v>144</v>
      </c>
      <c r="E15" s="10" t="s">
        <v>148</v>
      </c>
      <c r="F15" s="10" t="s">
        <v>146</v>
      </c>
      <c r="G15" s="19" t="str">
        <f>VLOOKUP(C15,'[5]Sheet1 (2)'!$B:$F,5,FALSE)</f>
        <v>90.9</v>
      </c>
      <c r="H15" s="23">
        <f>VLOOKUP(C15,'[2]2025级'!$C:$G,5,FALSE)</f>
        <v>96.5</v>
      </c>
      <c r="I15" s="10">
        <v>398</v>
      </c>
      <c r="J15" s="15">
        <f t="shared" si="0"/>
        <v>93.7</v>
      </c>
      <c r="K15" s="10" t="s">
        <v>393</v>
      </c>
    </row>
    <row r="16" spans="1:11" x14ac:dyDescent="0.25">
      <c r="A16" s="10">
        <v>14</v>
      </c>
      <c r="B16" s="10">
        <v>2120251877</v>
      </c>
      <c r="C16" s="10" t="s">
        <v>289</v>
      </c>
      <c r="D16" s="10" t="s">
        <v>58</v>
      </c>
      <c r="E16" s="10" t="s">
        <v>69</v>
      </c>
      <c r="F16" s="10" t="s">
        <v>70</v>
      </c>
      <c r="G16" s="19" t="str">
        <f>VLOOKUP(C16,'[5]Sheet1 (2)'!$B:$F,5,FALSE)</f>
        <v>92.85</v>
      </c>
      <c r="H16" s="23">
        <f>VLOOKUP(C16,[1]Sheet1!$C:$I,7,FALSE)</f>
        <v>93.429999999999993</v>
      </c>
      <c r="I16" s="10">
        <v>399</v>
      </c>
      <c r="J16" s="15">
        <f t="shared" si="0"/>
        <v>93.139999999999986</v>
      </c>
      <c r="K16" s="10" t="s">
        <v>393</v>
      </c>
    </row>
    <row r="17" spans="1:11" x14ac:dyDescent="0.25">
      <c r="A17" s="10">
        <v>15</v>
      </c>
      <c r="B17" s="10">
        <v>2120251984</v>
      </c>
      <c r="C17" s="10" t="s">
        <v>323</v>
      </c>
      <c r="D17" s="10" t="s">
        <v>144</v>
      </c>
      <c r="E17" s="10" t="s">
        <v>324</v>
      </c>
      <c r="F17" s="10" t="s">
        <v>146</v>
      </c>
      <c r="G17" s="19" t="str">
        <f>VLOOKUP(C17,'[5]Sheet1 (2)'!$B:$F,5,FALSE)</f>
        <v>91.23</v>
      </c>
      <c r="H17" s="23">
        <f>VLOOKUP(C17,'[2]2025级'!$C:$G,5,FALSE)</f>
        <v>95</v>
      </c>
      <c r="I17" s="10">
        <v>365</v>
      </c>
      <c r="J17" s="15">
        <f t="shared" si="0"/>
        <v>93.115000000000009</v>
      </c>
      <c r="K17" s="10" t="s">
        <v>393</v>
      </c>
    </row>
    <row r="18" spans="1:11" x14ac:dyDescent="0.25">
      <c r="A18" s="10">
        <v>16</v>
      </c>
      <c r="B18" s="10">
        <v>2120251990</v>
      </c>
      <c r="C18" s="10" t="s">
        <v>328</v>
      </c>
      <c r="D18" s="10" t="s">
        <v>144</v>
      </c>
      <c r="E18" s="10" t="s">
        <v>145</v>
      </c>
      <c r="F18" s="10" t="s">
        <v>146</v>
      </c>
      <c r="G18" s="19" t="str">
        <f>VLOOKUP(C18,'[5]Sheet1 (2)'!$B:$F,5,FALSE)</f>
        <v>93.14</v>
      </c>
      <c r="H18" s="23">
        <f>VLOOKUP(C18,'[2]2025级'!$C:$G,5,FALSE)</f>
        <v>93</v>
      </c>
      <c r="I18" s="10">
        <v>408</v>
      </c>
      <c r="J18" s="15">
        <f t="shared" si="0"/>
        <v>93.07</v>
      </c>
      <c r="K18" s="10" t="s">
        <v>393</v>
      </c>
    </row>
    <row r="19" spans="1:11" x14ac:dyDescent="0.25">
      <c r="A19" s="10">
        <v>17</v>
      </c>
      <c r="B19" s="10" t="s">
        <v>316</v>
      </c>
      <c r="C19" s="10" t="s">
        <v>317</v>
      </c>
      <c r="D19" s="10" t="s">
        <v>144</v>
      </c>
      <c r="E19" s="10" t="s">
        <v>150</v>
      </c>
      <c r="F19" s="10" t="s">
        <v>146</v>
      </c>
      <c r="G19" s="19" t="str">
        <f>VLOOKUP(C19,'[5]Sheet1 (2)'!$B:$F,5,FALSE)</f>
        <v>92.13</v>
      </c>
      <c r="H19" s="23">
        <f>VLOOKUP(C19,'[2]2025级'!$C:$G,5,FALSE)</f>
        <v>94</v>
      </c>
      <c r="I19" s="10">
        <v>466</v>
      </c>
      <c r="J19" s="15">
        <f t="shared" si="0"/>
        <v>93.064999999999998</v>
      </c>
      <c r="K19" s="10" t="s">
        <v>393</v>
      </c>
    </row>
    <row r="20" spans="1:11" x14ac:dyDescent="0.25">
      <c r="A20" s="10">
        <v>18</v>
      </c>
      <c r="B20" s="10" t="s">
        <v>312</v>
      </c>
      <c r="C20" s="10" t="s">
        <v>313</v>
      </c>
      <c r="D20" s="10" t="s">
        <v>144</v>
      </c>
      <c r="E20" s="10" t="s">
        <v>158</v>
      </c>
      <c r="F20" s="10" t="s">
        <v>146</v>
      </c>
      <c r="G20" s="19" t="str">
        <f>VLOOKUP(C20,'[5]Sheet1 (2)'!$B:$F,5,FALSE)</f>
        <v>89.7</v>
      </c>
      <c r="H20" s="23">
        <f>VLOOKUP(C20,'[2]2025级'!$C:$G,5,FALSE)</f>
        <v>95.5</v>
      </c>
      <c r="I20" s="10">
        <v>392</v>
      </c>
      <c r="J20" s="15">
        <f t="shared" si="0"/>
        <v>92.6</v>
      </c>
      <c r="K20" s="10" t="s">
        <v>393</v>
      </c>
    </row>
    <row r="21" spans="1:11" x14ac:dyDescent="0.25">
      <c r="A21" s="10">
        <v>19</v>
      </c>
      <c r="B21" s="10">
        <v>2120251918</v>
      </c>
      <c r="C21" s="10" t="s">
        <v>268</v>
      </c>
      <c r="D21" s="10" t="s">
        <v>58</v>
      </c>
      <c r="E21" s="10" t="s">
        <v>63</v>
      </c>
      <c r="F21" s="10" t="s">
        <v>12</v>
      </c>
      <c r="G21" s="19" t="str">
        <f>VLOOKUP(C21,'[5]Sheet1 (2)'!$B:$F,5,FALSE)</f>
        <v>92.64</v>
      </c>
      <c r="H21" s="23">
        <f>VLOOKUP(C21,'[3]2025级'!$C:$G,5,FALSE)</f>
        <v>92.5</v>
      </c>
      <c r="I21" s="10">
        <v>467</v>
      </c>
      <c r="J21" s="15">
        <f t="shared" si="0"/>
        <v>92.57</v>
      </c>
      <c r="K21" s="10" t="s">
        <v>393</v>
      </c>
    </row>
    <row r="22" spans="1:11" x14ac:dyDescent="0.25">
      <c r="A22" s="11">
        <v>20</v>
      </c>
      <c r="B22" s="11">
        <v>2120251957</v>
      </c>
      <c r="C22" s="11" t="s">
        <v>272</v>
      </c>
      <c r="D22" s="11" t="s">
        <v>19</v>
      </c>
      <c r="E22" s="11" t="s">
        <v>246</v>
      </c>
      <c r="F22" s="11" t="s">
        <v>12</v>
      </c>
      <c r="G22" s="25" t="str">
        <f>VLOOKUP(C22,'[5]Sheet1 (2)'!$B:$F,5,FALSE)</f>
        <v>91.68</v>
      </c>
      <c r="H22" s="26">
        <f>VLOOKUP(C22,'[3]2025级'!$C:$G,5,FALSE)</f>
        <v>93.2</v>
      </c>
      <c r="I22" s="11">
        <v>400</v>
      </c>
      <c r="J22" s="27">
        <f t="shared" si="0"/>
        <v>92.44</v>
      </c>
      <c r="K22" s="11" t="s">
        <v>394</v>
      </c>
    </row>
    <row r="23" spans="1:11" x14ac:dyDescent="0.25">
      <c r="A23" s="11">
        <v>21</v>
      </c>
      <c r="B23" s="11">
        <v>2120252013</v>
      </c>
      <c r="C23" s="11" t="s">
        <v>283</v>
      </c>
      <c r="D23" s="11" t="s">
        <v>101</v>
      </c>
      <c r="E23" s="11" t="s">
        <v>284</v>
      </c>
      <c r="F23" s="11" t="s">
        <v>70</v>
      </c>
      <c r="G23" s="25" t="str">
        <f>VLOOKUP(C23,'[5]Sheet1 (2)'!$B:$F,5,FALSE)</f>
        <v>90.1</v>
      </c>
      <c r="H23" s="26">
        <f>VLOOKUP(C23,[1]Sheet1!$C:$I,7,FALSE)</f>
        <v>94.78</v>
      </c>
      <c r="I23" s="11">
        <v>492</v>
      </c>
      <c r="J23" s="27">
        <f t="shared" si="0"/>
        <v>92.44</v>
      </c>
      <c r="K23" s="11" t="s">
        <v>394</v>
      </c>
    </row>
    <row r="24" spans="1:11" x14ac:dyDescent="0.25">
      <c r="A24" s="11">
        <v>22</v>
      </c>
      <c r="B24" s="11">
        <v>2120251881</v>
      </c>
      <c r="C24" s="11" t="s">
        <v>285</v>
      </c>
      <c r="D24" s="11" t="s">
        <v>58</v>
      </c>
      <c r="E24" s="11" t="s">
        <v>286</v>
      </c>
      <c r="F24" s="11" t="s">
        <v>70</v>
      </c>
      <c r="G24" s="25" t="str">
        <f>VLOOKUP(C24,'[5]Sheet1 (2)'!$B:$F,5,FALSE)</f>
        <v>91.21</v>
      </c>
      <c r="H24" s="26">
        <f>VLOOKUP(C24,[1]Sheet1!$C:$I,7,FALSE)</f>
        <v>93.28</v>
      </c>
      <c r="I24" s="11">
        <v>466</v>
      </c>
      <c r="J24" s="27">
        <f t="shared" si="0"/>
        <v>92.245000000000005</v>
      </c>
      <c r="K24" s="11" t="s">
        <v>394</v>
      </c>
    </row>
    <row r="25" spans="1:11" x14ac:dyDescent="0.25">
      <c r="A25" s="11">
        <v>23</v>
      </c>
      <c r="B25" s="11">
        <v>2120252025</v>
      </c>
      <c r="C25" s="11" t="s">
        <v>259</v>
      </c>
      <c r="D25" s="11" t="s">
        <v>23</v>
      </c>
      <c r="E25" s="11" t="s">
        <v>61</v>
      </c>
      <c r="F25" s="11" t="s">
        <v>12</v>
      </c>
      <c r="G25" s="25" t="str">
        <f>VLOOKUP(C25,'[5]Sheet1 (2)'!$B:$F,5,FALSE)</f>
        <v>92.79</v>
      </c>
      <c r="H25" s="26">
        <f>VLOOKUP(C25,'[3]2025级'!$C:$G,5,FALSE)</f>
        <v>91.14</v>
      </c>
      <c r="I25" s="11">
        <v>448</v>
      </c>
      <c r="J25" s="27">
        <f t="shared" si="0"/>
        <v>91.965000000000003</v>
      </c>
      <c r="K25" s="11" t="s">
        <v>394</v>
      </c>
    </row>
    <row r="26" spans="1:11" x14ac:dyDescent="0.25">
      <c r="A26" s="11">
        <v>24</v>
      </c>
      <c r="B26" s="11">
        <v>2120251943</v>
      </c>
      <c r="C26" s="11" t="s">
        <v>305</v>
      </c>
      <c r="D26" s="11" t="s">
        <v>19</v>
      </c>
      <c r="E26" s="11" t="s">
        <v>306</v>
      </c>
      <c r="F26" s="11" t="s">
        <v>70</v>
      </c>
      <c r="G26" s="25" t="str">
        <f>VLOOKUP(C26,'[5]Sheet1 (2)'!$B:$F,5,FALSE)</f>
        <v>91.93</v>
      </c>
      <c r="H26" s="26">
        <f>VLOOKUP(C26,[1]Sheet1!$C:$I,7,FALSE)</f>
        <v>91.509999999999991</v>
      </c>
      <c r="I26" s="11">
        <v>444</v>
      </c>
      <c r="J26" s="27">
        <f t="shared" si="0"/>
        <v>91.72</v>
      </c>
      <c r="K26" s="11" t="s">
        <v>394</v>
      </c>
    </row>
    <row r="27" spans="1:11" x14ac:dyDescent="0.25">
      <c r="A27" s="11">
        <v>25</v>
      </c>
      <c r="B27" s="11">
        <v>2120251942</v>
      </c>
      <c r="C27" s="11" t="s">
        <v>297</v>
      </c>
      <c r="D27" s="11" t="s">
        <v>19</v>
      </c>
      <c r="E27" s="11" t="s">
        <v>298</v>
      </c>
      <c r="F27" s="11" t="s">
        <v>70</v>
      </c>
      <c r="G27" s="25" t="str">
        <f>VLOOKUP(C27,'[5]Sheet1 (2)'!$B:$F,5,FALSE)</f>
        <v>90.51</v>
      </c>
      <c r="H27" s="26">
        <f>VLOOKUP(C27,[1]Sheet1!$C:$I,7,FALSE)</f>
        <v>92.41</v>
      </c>
      <c r="I27" s="11">
        <v>417</v>
      </c>
      <c r="J27" s="27">
        <f t="shared" si="0"/>
        <v>91.460000000000008</v>
      </c>
      <c r="K27" s="11" t="s">
        <v>394</v>
      </c>
    </row>
    <row r="28" spans="1:11" ht="15" customHeight="1" x14ac:dyDescent="0.25">
      <c r="A28" s="11">
        <v>26</v>
      </c>
      <c r="B28" s="11">
        <v>2120251980</v>
      </c>
      <c r="C28" s="11" t="s">
        <v>273</v>
      </c>
      <c r="D28" s="11" t="s">
        <v>138</v>
      </c>
      <c r="E28" s="11" t="s">
        <v>274</v>
      </c>
      <c r="F28" s="11" t="s">
        <v>396</v>
      </c>
      <c r="G28" s="25" t="str">
        <f>VLOOKUP(C28,'[5]Sheet1 (2)'!$B:$F,5,FALSE)</f>
        <v>91.28</v>
      </c>
      <c r="H28" s="26">
        <f>VLOOKUP(C28,'[3]2025级'!$C:$G,5,FALSE)</f>
        <v>91.5</v>
      </c>
      <c r="I28" s="11">
        <v>510</v>
      </c>
      <c r="J28" s="27">
        <f t="shared" si="0"/>
        <v>91.39</v>
      </c>
      <c r="K28" s="11" t="s">
        <v>394</v>
      </c>
    </row>
    <row r="29" spans="1:11" ht="15" customHeight="1" x14ac:dyDescent="0.25">
      <c r="A29" s="11">
        <v>27</v>
      </c>
      <c r="B29" s="11" t="s">
        <v>245</v>
      </c>
      <c r="C29" s="11" t="s">
        <v>246</v>
      </c>
      <c r="D29" s="11" t="s">
        <v>19</v>
      </c>
      <c r="E29" s="11" t="s">
        <v>247</v>
      </c>
      <c r="F29" s="11" t="s">
        <v>12</v>
      </c>
      <c r="G29" s="25" t="str">
        <f>VLOOKUP(C29,'[5]Sheet1 (2)'!$B:$F,5,FALSE)</f>
        <v>90.46</v>
      </c>
      <c r="H29" s="26">
        <f>VLOOKUP(C29,'[3]2025级'!$C:$G,5,FALSE)</f>
        <v>92</v>
      </c>
      <c r="I29" s="11">
        <v>503</v>
      </c>
      <c r="J29" s="27">
        <f t="shared" si="0"/>
        <v>91.22999999999999</v>
      </c>
      <c r="K29" s="11" t="s">
        <v>394</v>
      </c>
    </row>
    <row r="30" spans="1:11" x14ac:dyDescent="0.25">
      <c r="A30" s="11">
        <v>28</v>
      </c>
      <c r="B30" s="11">
        <v>2120251964</v>
      </c>
      <c r="C30" s="11" t="s">
        <v>301</v>
      </c>
      <c r="D30" s="11" t="s">
        <v>19</v>
      </c>
      <c r="E30" s="11" t="s">
        <v>302</v>
      </c>
      <c r="F30" s="11" t="s">
        <v>70</v>
      </c>
      <c r="G30" s="25" t="str">
        <f>VLOOKUP(C30,'[5]Sheet1 (2)'!$B:$F,5,FALSE)</f>
        <v>92.17</v>
      </c>
      <c r="H30" s="26">
        <f>VLOOKUP(C30,[1]Sheet1!$C:$I,7,FALSE)</f>
        <v>90.009999999999991</v>
      </c>
      <c r="I30" s="11">
        <v>469</v>
      </c>
      <c r="J30" s="27">
        <f t="shared" si="0"/>
        <v>91.09</v>
      </c>
      <c r="K30" s="11" t="s">
        <v>394</v>
      </c>
    </row>
    <row r="31" spans="1:11" x14ac:dyDescent="0.25">
      <c r="A31" s="11">
        <v>29</v>
      </c>
      <c r="B31" s="11">
        <v>2120251944</v>
      </c>
      <c r="C31" s="11" t="s">
        <v>308</v>
      </c>
      <c r="D31" s="11" t="s">
        <v>19</v>
      </c>
      <c r="E31" s="11" t="s">
        <v>91</v>
      </c>
      <c r="F31" s="11" t="s">
        <v>70</v>
      </c>
      <c r="G31" s="25" t="str">
        <f>VLOOKUP(C31,'[5]Sheet1 (2)'!$B:$F,5,FALSE)</f>
        <v>90.79</v>
      </c>
      <c r="H31" s="26">
        <f>VLOOKUP(C31,[1]Sheet1!$C:$I,7,FALSE)</f>
        <v>91.33</v>
      </c>
      <c r="I31" s="11">
        <v>480</v>
      </c>
      <c r="J31" s="27">
        <f t="shared" si="0"/>
        <v>91.06</v>
      </c>
      <c r="K31" s="11" t="s">
        <v>394</v>
      </c>
    </row>
    <row r="32" spans="1:11" x14ac:dyDescent="0.25">
      <c r="A32" s="11">
        <v>30</v>
      </c>
      <c r="B32" s="11">
        <v>2120252008</v>
      </c>
      <c r="C32" s="11" t="s">
        <v>282</v>
      </c>
      <c r="D32" s="11" t="s">
        <v>15</v>
      </c>
      <c r="E32" s="11" t="s">
        <v>85</v>
      </c>
      <c r="F32" s="11" t="s">
        <v>70</v>
      </c>
      <c r="G32" s="25" t="str">
        <f>VLOOKUP(C32,'[5]Sheet1 (2)'!$B:$F,5,FALSE)</f>
        <v>89.53</v>
      </c>
      <c r="H32" s="26">
        <f>VLOOKUP(C32,[1]Sheet1!$C:$I,7,FALSE)</f>
        <v>91.6</v>
      </c>
      <c r="I32" s="11">
        <v>493</v>
      </c>
      <c r="J32" s="27">
        <f t="shared" si="0"/>
        <v>90.564999999999998</v>
      </c>
      <c r="K32" s="11" t="s">
        <v>394</v>
      </c>
    </row>
    <row r="33" spans="1:11" x14ac:dyDescent="0.25">
      <c r="A33" s="11">
        <v>31</v>
      </c>
      <c r="B33" s="11">
        <v>2120252014</v>
      </c>
      <c r="C33" s="11" t="s">
        <v>292</v>
      </c>
      <c r="D33" s="11" t="s">
        <v>101</v>
      </c>
      <c r="E33" s="11" t="s">
        <v>293</v>
      </c>
      <c r="F33" s="11" t="s">
        <v>70</v>
      </c>
      <c r="G33" s="25" t="str">
        <f>VLOOKUP(C33,'[5]Sheet1 (2)'!$B:$F,5,FALSE)</f>
        <v>89.58</v>
      </c>
      <c r="H33" s="26">
        <f>VLOOKUP(C33,[1]Sheet1!$C:$I,7,FALSE)</f>
        <v>90.82</v>
      </c>
      <c r="I33" s="11">
        <v>377</v>
      </c>
      <c r="J33" s="27">
        <f t="shared" si="0"/>
        <v>90.199999999999989</v>
      </c>
      <c r="K33" s="11" t="s">
        <v>394</v>
      </c>
    </row>
    <row r="34" spans="1:11" x14ac:dyDescent="0.25">
      <c r="A34" s="11">
        <v>32</v>
      </c>
      <c r="B34" s="11" t="s">
        <v>253</v>
      </c>
      <c r="C34" s="11" t="s">
        <v>254</v>
      </c>
      <c r="D34" s="11" t="s">
        <v>37</v>
      </c>
      <c r="E34" s="11" t="s">
        <v>38</v>
      </c>
      <c r="F34" s="11" t="s">
        <v>12</v>
      </c>
      <c r="G34" s="25" t="str">
        <f>VLOOKUP(C34,'[5]Sheet1 (2)'!$B:$F,5,FALSE)</f>
        <v>87.89</v>
      </c>
      <c r="H34" s="26">
        <f>VLOOKUP(C34,'[3]2025级'!$C:$G,5,FALSE)</f>
        <v>91.83</v>
      </c>
      <c r="I34" s="11">
        <v>460</v>
      </c>
      <c r="J34" s="27">
        <f t="shared" si="0"/>
        <v>89.86</v>
      </c>
      <c r="K34" s="11" t="s">
        <v>394</v>
      </c>
    </row>
    <row r="35" spans="1:11" x14ac:dyDescent="0.25">
      <c r="A35" s="11">
        <v>33</v>
      </c>
      <c r="B35" s="11">
        <v>2120251949</v>
      </c>
      <c r="C35" s="11" t="s">
        <v>303</v>
      </c>
      <c r="D35" s="11" t="s">
        <v>19</v>
      </c>
      <c r="E35" s="11" t="s">
        <v>95</v>
      </c>
      <c r="F35" s="11" t="s">
        <v>70</v>
      </c>
      <c r="G35" s="25" t="str">
        <f>VLOOKUP(C35,'[5]Sheet1 (2)'!$B:$F,5,FALSE)</f>
        <v>88.73</v>
      </c>
      <c r="H35" s="26">
        <f>VLOOKUP(C35,[1]Sheet1!$C:$I,7,FALSE)</f>
        <v>90.7</v>
      </c>
      <c r="I35" s="11">
        <v>409</v>
      </c>
      <c r="J35" s="27">
        <f t="shared" ref="J35:J62" si="1">G35*0.5+H35*0.5</f>
        <v>89.715000000000003</v>
      </c>
      <c r="K35" s="11" t="s">
        <v>394</v>
      </c>
    </row>
    <row r="36" spans="1:11" x14ac:dyDescent="0.25">
      <c r="A36" s="11">
        <v>34</v>
      </c>
      <c r="B36" s="11">
        <v>2120252029</v>
      </c>
      <c r="C36" s="11" t="s">
        <v>307</v>
      </c>
      <c r="D36" s="11" t="s">
        <v>23</v>
      </c>
      <c r="E36" s="11" t="s">
        <v>76</v>
      </c>
      <c r="F36" s="11" t="s">
        <v>70</v>
      </c>
      <c r="G36" s="25" t="str">
        <f>VLOOKUP(C36,'[5]Sheet1 (2)'!$B:$F,5,FALSE)</f>
        <v>90.48</v>
      </c>
      <c r="H36" s="26">
        <f>VLOOKUP(C36,[1]Sheet1!$C:$I,7,FALSE)</f>
        <v>88.9</v>
      </c>
      <c r="I36" s="11">
        <v>441</v>
      </c>
      <c r="J36" s="27">
        <f t="shared" si="1"/>
        <v>89.69</v>
      </c>
      <c r="K36" s="11" t="s">
        <v>394</v>
      </c>
    </row>
    <row r="37" spans="1:11" x14ac:dyDescent="0.25">
      <c r="A37" s="11">
        <v>35</v>
      </c>
      <c r="B37" s="11">
        <v>2120251880</v>
      </c>
      <c r="C37" s="11" t="s">
        <v>291</v>
      </c>
      <c r="D37" s="11" t="s">
        <v>58</v>
      </c>
      <c r="E37" s="11" t="s">
        <v>81</v>
      </c>
      <c r="F37" s="11" t="s">
        <v>70</v>
      </c>
      <c r="G37" s="25" t="str">
        <f>VLOOKUP(C37,'[5]Sheet1 (2)'!$B:$F,5,FALSE)</f>
        <v>88.68</v>
      </c>
      <c r="H37" s="26">
        <f>VLOOKUP(C37,[1]Sheet1!$C:$I,7,FALSE)</f>
        <v>90.56</v>
      </c>
      <c r="I37" s="11">
        <v>409</v>
      </c>
      <c r="J37" s="27">
        <f t="shared" si="1"/>
        <v>89.62</v>
      </c>
      <c r="K37" s="11" t="s">
        <v>394</v>
      </c>
    </row>
    <row r="38" spans="1:11" x14ac:dyDescent="0.25">
      <c r="A38" s="11">
        <v>36</v>
      </c>
      <c r="B38" s="11">
        <v>2120251969</v>
      </c>
      <c r="C38" s="11" t="s">
        <v>299</v>
      </c>
      <c r="D38" s="11" t="s">
        <v>19</v>
      </c>
      <c r="E38" s="11" t="s">
        <v>87</v>
      </c>
      <c r="F38" s="11" t="s">
        <v>70</v>
      </c>
      <c r="G38" s="25" t="str">
        <f>VLOOKUP(C38,'[5]Sheet1 (2)'!$B:$F,5,FALSE)</f>
        <v>88.66</v>
      </c>
      <c r="H38" s="26">
        <f>VLOOKUP(C38,[1]Sheet1!$C:$I,7,FALSE)</f>
        <v>90.34</v>
      </c>
      <c r="I38" s="11">
        <v>434</v>
      </c>
      <c r="J38" s="27">
        <f t="shared" si="1"/>
        <v>89.5</v>
      </c>
      <c r="K38" s="11" t="s">
        <v>394</v>
      </c>
    </row>
    <row r="39" spans="1:11" x14ac:dyDescent="0.25">
      <c r="A39" s="11">
        <v>37</v>
      </c>
      <c r="B39" s="11">
        <v>2120252024</v>
      </c>
      <c r="C39" s="11" t="s">
        <v>288</v>
      </c>
      <c r="D39" s="11" t="s">
        <v>23</v>
      </c>
      <c r="E39" s="11" t="s">
        <v>76</v>
      </c>
      <c r="F39" s="11" t="s">
        <v>70</v>
      </c>
      <c r="G39" s="25" t="str">
        <f>VLOOKUP(C39,'[5]Sheet1 (2)'!$B:$F,5,FALSE)</f>
        <v>89.97</v>
      </c>
      <c r="H39" s="26">
        <f>VLOOKUP(C39,[1]Sheet1!$C:$I,7,FALSE)</f>
        <v>88.75</v>
      </c>
      <c r="I39" s="11">
        <v>457</v>
      </c>
      <c r="J39" s="27">
        <f t="shared" si="1"/>
        <v>89.36</v>
      </c>
      <c r="K39" s="11" t="s">
        <v>394</v>
      </c>
    </row>
    <row r="40" spans="1:11" x14ac:dyDescent="0.25">
      <c r="A40" s="11">
        <v>38</v>
      </c>
      <c r="B40" s="11">
        <v>2120251978</v>
      </c>
      <c r="C40" s="11" t="s">
        <v>332</v>
      </c>
      <c r="D40" s="11" t="s">
        <v>138</v>
      </c>
      <c r="E40" s="11" t="s">
        <v>139</v>
      </c>
      <c r="F40" s="11" t="s">
        <v>395</v>
      </c>
      <c r="G40" s="25" t="str">
        <f>VLOOKUP(C40,'[5]Sheet1 (2)'!$B:$F,5,FALSE)</f>
        <v>91.53</v>
      </c>
      <c r="H40" s="26">
        <v>87.1</v>
      </c>
      <c r="I40" s="11">
        <v>416</v>
      </c>
      <c r="J40" s="27">
        <f t="shared" si="1"/>
        <v>89.314999999999998</v>
      </c>
      <c r="K40" s="11" t="s">
        <v>394</v>
      </c>
    </row>
    <row r="41" spans="1:11" x14ac:dyDescent="0.25">
      <c r="A41" s="11">
        <v>39</v>
      </c>
      <c r="B41" s="11">
        <v>2120251935</v>
      </c>
      <c r="C41" s="11" t="s">
        <v>300</v>
      </c>
      <c r="D41" s="11" t="s">
        <v>19</v>
      </c>
      <c r="E41" s="11" t="s">
        <v>111</v>
      </c>
      <c r="F41" s="11" t="s">
        <v>70</v>
      </c>
      <c r="G41" s="25" t="str">
        <f>VLOOKUP(C41,'[5]Sheet1 (2)'!$B:$F,5,FALSE)</f>
        <v>88.56</v>
      </c>
      <c r="H41" s="26">
        <f>VLOOKUP(C41,[1]Sheet1!$C:$I,7,FALSE)</f>
        <v>90.039999999999992</v>
      </c>
      <c r="I41" s="11">
        <v>440</v>
      </c>
      <c r="J41" s="27">
        <f t="shared" si="1"/>
        <v>89.3</v>
      </c>
      <c r="K41" s="11" t="s">
        <v>394</v>
      </c>
    </row>
    <row r="42" spans="1:11" x14ac:dyDescent="0.25">
      <c r="A42" s="11">
        <v>40</v>
      </c>
      <c r="B42" s="11">
        <v>2120251974</v>
      </c>
      <c r="C42" s="11" t="s">
        <v>271</v>
      </c>
      <c r="D42" s="11" t="s">
        <v>19</v>
      </c>
      <c r="E42" s="11" t="s">
        <v>65</v>
      </c>
      <c r="F42" s="11" t="s">
        <v>12</v>
      </c>
      <c r="G42" s="25" t="str">
        <f>VLOOKUP(C42,'[5]Sheet1 (2)'!$B:$F,5,FALSE)</f>
        <v>90.79</v>
      </c>
      <c r="H42" s="26">
        <f>VLOOKUP(C42,'[3]2025级'!$C:$G,5,FALSE)</f>
        <v>87.67</v>
      </c>
      <c r="I42" s="11">
        <v>435</v>
      </c>
      <c r="J42" s="27">
        <f t="shared" si="1"/>
        <v>89.23</v>
      </c>
      <c r="K42" s="11" t="s">
        <v>394</v>
      </c>
    </row>
    <row r="43" spans="1:11" x14ac:dyDescent="0.25">
      <c r="A43" s="11">
        <v>41</v>
      </c>
      <c r="B43" s="11">
        <v>2120252023</v>
      </c>
      <c r="C43" s="11" t="s">
        <v>264</v>
      </c>
      <c r="D43" s="11" t="s">
        <v>23</v>
      </c>
      <c r="E43" s="11" t="s">
        <v>265</v>
      </c>
      <c r="F43" s="11" t="s">
        <v>12</v>
      </c>
      <c r="G43" s="25" t="str">
        <f>VLOOKUP(C43,'[5]Sheet1 (2)'!$B:$F,5,FALSE)</f>
        <v>90.95</v>
      </c>
      <c r="H43" s="26">
        <f>VLOOKUP(C43,'[3]2025级'!$C:$G,5,FALSE)</f>
        <v>87.46</v>
      </c>
      <c r="I43" s="11">
        <v>385</v>
      </c>
      <c r="J43" s="27">
        <f t="shared" si="1"/>
        <v>89.204999999999998</v>
      </c>
      <c r="K43" s="11" t="s">
        <v>394</v>
      </c>
    </row>
    <row r="44" spans="1:11" x14ac:dyDescent="0.25">
      <c r="A44" s="11">
        <v>42</v>
      </c>
      <c r="B44" s="11">
        <v>2120251879</v>
      </c>
      <c r="C44" s="11" t="s">
        <v>262</v>
      </c>
      <c r="D44" s="11" t="s">
        <v>58</v>
      </c>
      <c r="E44" s="11" t="s">
        <v>263</v>
      </c>
      <c r="F44" s="11" t="s">
        <v>12</v>
      </c>
      <c r="G44" s="25" t="str">
        <f>VLOOKUP(C44,'[5]Sheet1 (2)'!$B:$F,5,FALSE)</f>
        <v>86.51</v>
      </c>
      <c r="H44" s="26">
        <f>VLOOKUP(C44,'[3]2025级'!$C:$G,5,FALSE)</f>
        <v>91.67</v>
      </c>
      <c r="I44" s="11">
        <v>409</v>
      </c>
      <c r="J44" s="27">
        <f t="shared" si="1"/>
        <v>89.09</v>
      </c>
      <c r="K44" s="11" t="s">
        <v>394</v>
      </c>
    </row>
    <row r="45" spans="1:11" x14ac:dyDescent="0.25">
      <c r="A45" s="11">
        <v>43</v>
      </c>
      <c r="B45" s="11">
        <v>2120252009</v>
      </c>
      <c r="C45" s="11" t="s">
        <v>261</v>
      </c>
      <c r="D45" s="11" t="s">
        <v>15</v>
      </c>
      <c r="E45" s="11" t="s">
        <v>41</v>
      </c>
      <c r="F45" s="11" t="s">
        <v>12</v>
      </c>
      <c r="G45" s="25" t="str">
        <f>VLOOKUP(C45,'[5]Sheet1 (2)'!$B:$F,5,FALSE)</f>
        <v>89.66</v>
      </c>
      <c r="H45" s="26">
        <f>VLOOKUP(C45,'[3]2025级'!$C:$G,5,FALSE)</f>
        <v>88.1</v>
      </c>
      <c r="I45" s="11">
        <v>435</v>
      </c>
      <c r="J45" s="27">
        <f t="shared" si="1"/>
        <v>88.88</v>
      </c>
      <c r="K45" s="11" t="s">
        <v>394</v>
      </c>
    </row>
    <row r="46" spans="1:11" x14ac:dyDescent="0.25">
      <c r="A46" s="11">
        <v>44</v>
      </c>
      <c r="B46" s="11" t="s">
        <v>248</v>
      </c>
      <c r="C46" s="11" t="s">
        <v>249</v>
      </c>
      <c r="D46" s="11" t="s">
        <v>58</v>
      </c>
      <c r="E46" s="11" t="s">
        <v>59</v>
      </c>
      <c r="F46" s="11" t="s">
        <v>12</v>
      </c>
      <c r="G46" s="25" t="str">
        <f>VLOOKUP(C46,'[5]Sheet1 (2)'!$B:$F,5,FALSE)</f>
        <v>88.76</v>
      </c>
      <c r="H46" s="26">
        <f>VLOOKUP(C46,'[3]2025级'!$C:$G,5,FALSE)</f>
        <v>88.67</v>
      </c>
      <c r="I46" s="11">
        <v>453</v>
      </c>
      <c r="J46" s="27">
        <f t="shared" si="1"/>
        <v>88.715000000000003</v>
      </c>
      <c r="K46" s="11" t="s">
        <v>394</v>
      </c>
    </row>
    <row r="47" spans="1:11" x14ac:dyDescent="0.25">
      <c r="A47" s="11">
        <v>45</v>
      </c>
      <c r="B47" s="11">
        <v>2120252010</v>
      </c>
      <c r="C47" s="11" t="s">
        <v>257</v>
      </c>
      <c r="D47" s="11" t="s">
        <v>15</v>
      </c>
      <c r="E47" s="11" t="s">
        <v>46</v>
      </c>
      <c r="F47" s="11" t="s">
        <v>12</v>
      </c>
      <c r="G47" s="25" t="str">
        <f>VLOOKUP(C47,'[5]Sheet1 (2)'!$B:$F,5,FALSE)</f>
        <v>87.35</v>
      </c>
      <c r="H47" s="26">
        <f>VLOOKUP(C47,'[3]2025级'!$C:$G,5,FALSE)</f>
        <v>90</v>
      </c>
      <c r="I47" s="11">
        <v>434</v>
      </c>
      <c r="J47" s="27">
        <f t="shared" si="1"/>
        <v>88.674999999999997</v>
      </c>
      <c r="K47" s="11" t="s">
        <v>394</v>
      </c>
    </row>
    <row r="48" spans="1:11" x14ac:dyDescent="0.25">
      <c r="A48" s="11">
        <v>46</v>
      </c>
      <c r="B48" s="11" t="s">
        <v>250</v>
      </c>
      <c r="C48" s="11" t="s">
        <v>251</v>
      </c>
      <c r="D48" s="11" t="s">
        <v>23</v>
      </c>
      <c r="E48" s="11" t="s">
        <v>252</v>
      </c>
      <c r="F48" s="11" t="s">
        <v>12</v>
      </c>
      <c r="G48" s="25" t="str">
        <f>VLOOKUP(C48,'[5]Sheet1 (2)'!$B:$F,5,FALSE)</f>
        <v>89.96</v>
      </c>
      <c r="H48" s="26">
        <f>VLOOKUP(C48,'[3]2025级'!$C:$G,5,FALSE)</f>
        <v>87.3</v>
      </c>
      <c r="I48" s="11">
        <v>458</v>
      </c>
      <c r="J48" s="27">
        <f t="shared" si="1"/>
        <v>88.63</v>
      </c>
      <c r="K48" s="11" t="s">
        <v>394</v>
      </c>
    </row>
    <row r="49" spans="1:11" x14ac:dyDescent="0.25">
      <c r="A49" s="11">
        <v>47</v>
      </c>
      <c r="B49" s="11">
        <v>2120252011</v>
      </c>
      <c r="C49" s="11" t="s">
        <v>294</v>
      </c>
      <c r="D49" s="11" t="s">
        <v>15</v>
      </c>
      <c r="E49" s="11" t="s">
        <v>85</v>
      </c>
      <c r="F49" s="11" t="s">
        <v>70</v>
      </c>
      <c r="G49" s="25" t="str">
        <f>VLOOKUP(C49,'[5]Sheet1 (2)'!$B:$F,5,FALSE)</f>
        <v>87.34</v>
      </c>
      <c r="H49" s="26">
        <f>VLOOKUP(C49,[1]Sheet1!$C:$I,7,FALSE)</f>
        <v>89.5</v>
      </c>
      <c r="I49" s="11">
        <v>360</v>
      </c>
      <c r="J49" s="27">
        <f t="shared" si="1"/>
        <v>88.42</v>
      </c>
      <c r="K49" s="11" t="s">
        <v>394</v>
      </c>
    </row>
    <row r="50" spans="1:11" x14ac:dyDescent="0.25">
      <c r="A50" s="11">
        <v>48</v>
      </c>
      <c r="B50" s="11">
        <v>2120251977</v>
      </c>
      <c r="C50" s="11" t="s">
        <v>331</v>
      </c>
      <c r="D50" s="11" t="s">
        <v>138</v>
      </c>
      <c r="E50" s="11" t="s">
        <v>141</v>
      </c>
      <c r="F50" s="11" t="s">
        <v>395</v>
      </c>
      <c r="G50" s="25" t="str">
        <f>VLOOKUP(C50,'[5]Sheet1 (2)'!$B:$F,5,FALSE)</f>
        <v>90.48</v>
      </c>
      <c r="H50" s="26">
        <v>86.2</v>
      </c>
      <c r="I50" s="11">
        <v>391</v>
      </c>
      <c r="J50" s="27">
        <f t="shared" si="1"/>
        <v>88.34</v>
      </c>
      <c r="K50" s="11" t="s">
        <v>394</v>
      </c>
    </row>
    <row r="51" spans="1:11" x14ac:dyDescent="0.25">
      <c r="A51" s="11">
        <v>49</v>
      </c>
      <c r="B51" s="11">
        <v>2120251901</v>
      </c>
      <c r="C51" s="11" t="s">
        <v>266</v>
      </c>
      <c r="D51" s="11" t="s">
        <v>58</v>
      </c>
      <c r="E51" s="11" t="s">
        <v>267</v>
      </c>
      <c r="F51" s="11" t="s">
        <v>12</v>
      </c>
      <c r="G51" s="25" t="str">
        <f>VLOOKUP(C51,'[5]Sheet1 (2)'!$B:$F,5,FALSE)</f>
        <v>87.91</v>
      </c>
      <c r="H51" s="26">
        <f>VLOOKUP(C51,'[3]2025级'!$C:$G,5,FALSE)</f>
        <v>88.5</v>
      </c>
      <c r="I51" s="11">
        <v>368</v>
      </c>
      <c r="J51" s="27">
        <f t="shared" si="1"/>
        <v>88.204999999999998</v>
      </c>
      <c r="K51" s="11" t="s">
        <v>394</v>
      </c>
    </row>
    <row r="52" spans="1:11" x14ac:dyDescent="0.25">
      <c r="A52" s="11">
        <v>50</v>
      </c>
      <c r="B52" s="11">
        <v>2120251939</v>
      </c>
      <c r="C52" s="11" t="s">
        <v>304</v>
      </c>
      <c r="D52" s="11" t="s">
        <v>19</v>
      </c>
      <c r="E52" s="11" t="s">
        <v>87</v>
      </c>
      <c r="F52" s="11" t="s">
        <v>70</v>
      </c>
      <c r="G52" s="25" t="str">
        <f>VLOOKUP(C52,'[5]Sheet1 (2)'!$B:$F,5,FALSE)</f>
        <v>87.4</v>
      </c>
      <c r="H52" s="26">
        <f>VLOOKUP(C52,[1]Sheet1!$C:$I,7,FALSE)</f>
        <v>88.72</v>
      </c>
      <c r="I52" s="11">
        <v>417</v>
      </c>
      <c r="J52" s="27">
        <f t="shared" si="1"/>
        <v>88.06</v>
      </c>
      <c r="K52" s="11" t="s">
        <v>394</v>
      </c>
    </row>
    <row r="53" spans="1:11" x14ac:dyDescent="0.25">
      <c r="A53" s="11">
        <v>51</v>
      </c>
      <c r="B53" s="11">
        <v>2120251926</v>
      </c>
      <c r="C53" s="11" t="s">
        <v>256</v>
      </c>
      <c r="D53" s="11" t="s">
        <v>19</v>
      </c>
      <c r="E53" s="11" t="s">
        <v>53</v>
      </c>
      <c r="F53" s="11" t="s">
        <v>12</v>
      </c>
      <c r="G53" s="25" t="str">
        <f>VLOOKUP(C53,'[5]Sheet1 (2)'!$B:$F,5,FALSE)</f>
        <v>86.73</v>
      </c>
      <c r="H53" s="26">
        <f>VLOOKUP(C53,'[3]2025级'!$C:$G,5,FALSE)</f>
        <v>89.33</v>
      </c>
      <c r="I53" s="11">
        <v>439</v>
      </c>
      <c r="J53" s="27">
        <f t="shared" si="1"/>
        <v>88.03</v>
      </c>
      <c r="K53" s="11" t="s">
        <v>394</v>
      </c>
    </row>
    <row r="54" spans="1:11" x14ac:dyDescent="0.25">
      <c r="A54" s="11">
        <v>52</v>
      </c>
      <c r="B54" s="11">
        <v>2120252031</v>
      </c>
      <c r="C54" s="11" t="s">
        <v>255</v>
      </c>
      <c r="D54" s="11" t="s">
        <v>37</v>
      </c>
      <c r="E54" s="11" t="s">
        <v>38</v>
      </c>
      <c r="F54" s="11" t="s">
        <v>12</v>
      </c>
      <c r="G54" s="25" t="str">
        <f>VLOOKUP(C54,'[5]Sheet1 (2)'!$B:$F,5,FALSE)</f>
        <v>88.49</v>
      </c>
      <c r="H54" s="26">
        <f>VLOOKUP(C54,'[3]2025级'!$C:$G,5,FALSE)</f>
        <v>87.2</v>
      </c>
      <c r="I54" s="11">
        <v>423</v>
      </c>
      <c r="J54" s="27">
        <f t="shared" si="1"/>
        <v>87.844999999999999</v>
      </c>
      <c r="K54" s="11" t="s">
        <v>394</v>
      </c>
    </row>
    <row r="55" spans="1:11" x14ac:dyDescent="0.25">
      <c r="A55" s="11">
        <v>53</v>
      </c>
      <c r="B55" s="11">
        <v>2120252007</v>
      </c>
      <c r="C55" s="11" t="s">
        <v>260</v>
      </c>
      <c r="D55" s="11" t="s">
        <v>15</v>
      </c>
      <c r="E55" s="11" t="s">
        <v>41</v>
      </c>
      <c r="F55" s="11" t="s">
        <v>12</v>
      </c>
      <c r="G55" s="25" t="str">
        <f>VLOOKUP(C55,'[5]Sheet1 (2)'!$B:$F,5,FALSE)</f>
        <v>88.24</v>
      </c>
      <c r="H55" s="26">
        <f>VLOOKUP(C55,'[3]2025级'!$C:$G,5,FALSE)</f>
        <v>86.6</v>
      </c>
      <c r="I55" s="11">
        <v>446</v>
      </c>
      <c r="J55" s="27">
        <f t="shared" si="1"/>
        <v>87.419999999999987</v>
      </c>
      <c r="K55" s="11" t="s">
        <v>394</v>
      </c>
    </row>
    <row r="56" spans="1:11" x14ac:dyDescent="0.25">
      <c r="A56" s="11">
        <v>54</v>
      </c>
      <c r="B56" s="11">
        <v>2120251928</v>
      </c>
      <c r="C56" s="11" t="s">
        <v>290</v>
      </c>
      <c r="D56" s="11" t="s">
        <v>19</v>
      </c>
      <c r="E56" s="11" t="s">
        <v>104</v>
      </c>
      <c r="F56" s="11" t="s">
        <v>70</v>
      </c>
      <c r="G56" s="25" t="str">
        <f>VLOOKUP(C56,'[5]Sheet1 (2)'!$B:$F,5,FALSE)</f>
        <v>85.54</v>
      </c>
      <c r="H56" s="26">
        <f>VLOOKUP(C56,[1]Sheet1!$C:$I,7,FALSE)</f>
        <v>89.26</v>
      </c>
      <c r="I56" s="11">
        <v>380</v>
      </c>
      <c r="J56" s="27">
        <f t="shared" si="1"/>
        <v>87.4</v>
      </c>
      <c r="K56" s="11" t="s">
        <v>394</v>
      </c>
    </row>
    <row r="57" spans="1:11" x14ac:dyDescent="0.25">
      <c r="A57" s="11">
        <v>55</v>
      </c>
      <c r="B57" s="11">
        <v>2120251929</v>
      </c>
      <c r="C57" s="11" t="s">
        <v>287</v>
      </c>
      <c r="D57" s="11" t="s">
        <v>19</v>
      </c>
      <c r="E57" s="11" t="s">
        <v>72</v>
      </c>
      <c r="F57" s="11" t="s">
        <v>70</v>
      </c>
      <c r="G57" s="25" t="str">
        <f>VLOOKUP(C57,'[5]Sheet1 (2)'!$B:$F,5,FALSE)</f>
        <v>85.49</v>
      </c>
      <c r="H57" s="26">
        <f>VLOOKUP(C57,[1]Sheet1!$C:$I,7,FALSE)</f>
        <v>89.26</v>
      </c>
      <c r="I57" s="11">
        <v>408</v>
      </c>
      <c r="J57" s="27">
        <f t="shared" si="1"/>
        <v>87.375</v>
      </c>
      <c r="K57" s="11" t="s">
        <v>394</v>
      </c>
    </row>
    <row r="58" spans="1:11" x14ac:dyDescent="0.25">
      <c r="A58" s="11">
        <v>56</v>
      </c>
      <c r="B58" s="11">
        <v>2120252003</v>
      </c>
      <c r="C58" s="11" t="s">
        <v>269</v>
      </c>
      <c r="D58" s="11" t="s">
        <v>10</v>
      </c>
      <c r="E58" s="11" t="s">
        <v>11</v>
      </c>
      <c r="F58" s="11" t="s">
        <v>12</v>
      </c>
      <c r="G58" s="25" t="str">
        <f>VLOOKUP(C58,'[5]Sheet1 (2)'!$B:$F,5,FALSE)</f>
        <v>88.74</v>
      </c>
      <c r="H58" s="26">
        <f>VLOOKUP(C58,'[3]2025级'!$C:$G,5,FALSE)</f>
        <v>85</v>
      </c>
      <c r="I58" s="11">
        <v>428</v>
      </c>
      <c r="J58" s="27">
        <f t="shared" si="1"/>
        <v>86.87</v>
      </c>
      <c r="K58" s="11" t="s">
        <v>394</v>
      </c>
    </row>
    <row r="59" spans="1:11" x14ac:dyDescent="0.25">
      <c r="A59" s="11">
        <v>57</v>
      </c>
      <c r="B59" s="11" t="s">
        <v>243</v>
      </c>
      <c r="C59" s="11" t="s">
        <v>244</v>
      </c>
      <c r="D59" s="11" t="s">
        <v>10</v>
      </c>
      <c r="E59" s="11" t="s">
        <v>11</v>
      </c>
      <c r="F59" s="11" t="s">
        <v>12</v>
      </c>
      <c r="G59" s="25" t="str">
        <f>VLOOKUP(C59,'[5]Sheet1 (2)'!$B:$F,5,FALSE)</f>
        <v>87.68</v>
      </c>
      <c r="H59" s="26">
        <f>VLOOKUP(C59,'[3]2025级'!$C:$G,5,FALSE)</f>
        <v>85</v>
      </c>
      <c r="I59" s="11">
        <v>421</v>
      </c>
      <c r="J59" s="27">
        <f t="shared" si="1"/>
        <v>86.34</v>
      </c>
      <c r="K59" s="11" t="s">
        <v>394</v>
      </c>
    </row>
    <row r="60" spans="1:11" x14ac:dyDescent="0.25">
      <c r="A60" s="11">
        <v>58</v>
      </c>
      <c r="B60" s="11" t="s">
        <v>277</v>
      </c>
      <c r="C60" s="11" t="s">
        <v>278</v>
      </c>
      <c r="D60" s="11" t="s">
        <v>19</v>
      </c>
      <c r="E60" s="11" t="s">
        <v>279</v>
      </c>
      <c r="F60" s="11" t="s">
        <v>70</v>
      </c>
      <c r="G60" s="25" t="str">
        <f>VLOOKUP(C60,'[5]Sheet1 (2)'!$B:$F,5,FALSE)</f>
        <v>81.28</v>
      </c>
      <c r="H60" s="26">
        <f>VLOOKUP(C60,[1]Sheet1!$C:$I,7,FALSE)</f>
        <v>90.7</v>
      </c>
      <c r="I60" s="11">
        <v>442</v>
      </c>
      <c r="J60" s="27">
        <f t="shared" si="1"/>
        <v>85.990000000000009</v>
      </c>
      <c r="K60" s="11" t="s">
        <v>394</v>
      </c>
    </row>
    <row r="61" spans="1:11" x14ac:dyDescent="0.25">
      <c r="A61" s="11">
        <v>59</v>
      </c>
      <c r="B61" s="11" t="s">
        <v>275</v>
      </c>
      <c r="C61" s="11" t="s">
        <v>276</v>
      </c>
      <c r="D61" s="11" t="s">
        <v>58</v>
      </c>
      <c r="E61" s="11" t="s">
        <v>78</v>
      </c>
      <c r="F61" s="11" t="s">
        <v>70</v>
      </c>
      <c r="G61" s="25" t="str">
        <f>VLOOKUP(C61,'[5]Sheet1 (2)'!$B:$F,5,FALSE)</f>
        <v>82.72</v>
      </c>
      <c r="H61" s="26">
        <f>VLOOKUP(C61,[1]Sheet1!$C:$I,7,FALSE)</f>
        <v>88.26</v>
      </c>
      <c r="I61" s="11">
        <v>424</v>
      </c>
      <c r="J61" s="27">
        <f t="shared" si="1"/>
        <v>85.490000000000009</v>
      </c>
      <c r="K61" s="11" t="s">
        <v>394</v>
      </c>
    </row>
    <row r="62" spans="1:11" x14ac:dyDescent="0.25">
      <c r="A62" s="11">
        <v>60</v>
      </c>
      <c r="B62" s="11">
        <v>2120252027</v>
      </c>
      <c r="C62" s="11" t="s">
        <v>258</v>
      </c>
      <c r="D62" s="11" t="s">
        <v>23</v>
      </c>
      <c r="E62" s="11" t="s">
        <v>34</v>
      </c>
      <c r="F62" s="11" t="s">
        <v>12</v>
      </c>
      <c r="G62" s="25" t="str">
        <f>VLOOKUP(C62,'[5]Sheet1 (2)'!$B:$F,5,FALSE)</f>
        <v>85.99</v>
      </c>
      <c r="H62" s="26">
        <f>VLOOKUP(C62,'[3]2025级'!$C:$G,5,FALSE)</f>
        <v>81.430000000000007</v>
      </c>
      <c r="I62" s="11">
        <v>409</v>
      </c>
      <c r="J62" s="27">
        <f t="shared" si="1"/>
        <v>83.710000000000008</v>
      </c>
      <c r="K62" s="11" t="s">
        <v>394</v>
      </c>
    </row>
    <row r="63" spans="1:11" x14ac:dyDescent="0.25">
      <c r="A63" s="11">
        <v>61</v>
      </c>
      <c r="B63" s="11">
        <v>2120251986</v>
      </c>
      <c r="C63" s="11" t="s">
        <v>326</v>
      </c>
      <c r="D63" s="11" t="s">
        <v>144</v>
      </c>
      <c r="E63" s="11" t="s">
        <v>150</v>
      </c>
      <c r="F63" s="11" t="s">
        <v>146</v>
      </c>
      <c r="G63" s="25" t="str">
        <f>VLOOKUP(C63,'[5]Sheet1 (2)'!$B:$F,5,FALSE)</f>
        <v>89.75</v>
      </c>
      <c r="H63" s="26">
        <f>VLOOKUP(C63,'[2]2025级'!$C:$G,5,FALSE)</f>
        <v>94.5</v>
      </c>
      <c r="I63" s="11" t="s">
        <v>385</v>
      </c>
      <c r="J63" s="27" t="s">
        <v>386</v>
      </c>
      <c r="K63" s="11" t="s">
        <v>394</v>
      </c>
    </row>
    <row r="64" spans="1:11" x14ac:dyDescent="0.25">
      <c r="A64" s="11">
        <v>62</v>
      </c>
      <c r="B64" s="11">
        <v>2120251983</v>
      </c>
      <c r="C64" s="11" t="s">
        <v>325</v>
      </c>
      <c r="D64" s="11" t="s">
        <v>144</v>
      </c>
      <c r="E64" s="11" t="s">
        <v>322</v>
      </c>
      <c r="F64" s="11" t="s">
        <v>146</v>
      </c>
      <c r="G64" s="25" t="str">
        <f>VLOOKUP(C64,'[5]Sheet1 (2)'!$B:$F,5,FALSE)</f>
        <v>89.71</v>
      </c>
      <c r="H64" s="26">
        <f>VLOOKUP(C64,'[2]2025级'!$C:$G,5,FALSE)</f>
        <v>93.5</v>
      </c>
      <c r="I64" s="11" t="s">
        <v>385</v>
      </c>
      <c r="J64" s="27" t="s">
        <v>386</v>
      </c>
      <c r="K64" s="11" t="s">
        <v>394</v>
      </c>
    </row>
    <row r="65" spans="1:11" ht="15" customHeight="1" x14ac:dyDescent="0.25">
      <c r="A65" s="11">
        <v>63</v>
      </c>
      <c r="B65" s="11">
        <v>2120251910</v>
      </c>
      <c r="C65" s="11" t="s">
        <v>296</v>
      </c>
      <c r="D65" s="11" t="s">
        <v>58</v>
      </c>
      <c r="E65" s="11" t="s">
        <v>117</v>
      </c>
      <c r="F65" s="11" t="s">
        <v>70</v>
      </c>
      <c r="G65" s="25" t="str">
        <f>VLOOKUP(C65,'[5]Sheet1 (2)'!$B:$F,5,FALSE)</f>
        <v>89.45</v>
      </c>
      <c r="H65" s="26">
        <f>VLOOKUP(C65,[1]Sheet1!$C:$I,7,FALSE)</f>
        <v>92.74</v>
      </c>
      <c r="I65" s="11" t="s">
        <v>385</v>
      </c>
      <c r="J65" s="27" t="s">
        <v>386</v>
      </c>
      <c r="K65" s="11" t="s">
        <v>394</v>
      </c>
    </row>
    <row r="66" spans="1:11" x14ac:dyDescent="0.25">
      <c r="A66" s="11">
        <v>64</v>
      </c>
      <c r="B66" s="11">
        <v>2120251878</v>
      </c>
      <c r="C66" s="11" t="s">
        <v>295</v>
      </c>
      <c r="D66" s="11" t="s">
        <v>58</v>
      </c>
      <c r="E66" s="11" t="s">
        <v>81</v>
      </c>
      <c r="F66" s="11" t="s">
        <v>70</v>
      </c>
      <c r="G66" s="25" t="str">
        <f>VLOOKUP(C66,'[5]Sheet1 (2)'!$B:$F,5,FALSE)</f>
        <v>85.16</v>
      </c>
      <c r="H66" s="26">
        <f>VLOOKUP(C66,[1]Sheet1!$C:$I,7,FALSE)</f>
        <v>91.36</v>
      </c>
      <c r="I66" s="11" t="s">
        <v>385</v>
      </c>
      <c r="J66" s="27" t="s">
        <v>386</v>
      </c>
      <c r="K66" s="11" t="s">
        <v>394</v>
      </c>
    </row>
    <row r="67" spans="1:11" x14ac:dyDescent="0.25">
      <c r="A67" s="11">
        <v>65</v>
      </c>
      <c r="B67" s="11">
        <v>2120252028</v>
      </c>
      <c r="C67" s="11" t="s">
        <v>270</v>
      </c>
      <c r="D67" s="11" t="s">
        <v>23</v>
      </c>
      <c r="E67" s="11" t="s">
        <v>34</v>
      </c>
      <c r="F67" s="11" t="s">
        <v>12</v>
      </c>
      <c r="G67" s="25" t="str">
        <f>VLOOKUP(C67,'[5]Sheet1 (2)'!$B:$F,5,FALSE)</f>
        <v>88.66</v>
      </c>
      <c r="H67" s="26">
        <f>VLOOKUP(C67,'[3]2025级'!$C:$G,5,FALSE)</f>
        <v>87.5</v>
      </c>
      <c r="I67" s="11" t="s">
        <v>385</v>
      </c>
      <c r="J67" s="27" t="s">
        <v>386</v>
      </c>
      <c r="K67" s="11" t="s">
        <v>394</v>
      </c>
    </row>
    <row r="68" spans="1:11" x14ac:dyDescent="0.25">
      <c r="A68" s="11">
        <v>66</v>
      </c>
      <c r="B68" s="11">
        <v>2120251937</v>
      </c>
      <c r="C68" s="11" t="s">
        <v>309</v>
      </c>
      <c r="D68" s="11" t="s">
        <v>19</v>
      </c>
      <c r="E68" s="11" t="s">
        <v>72</v>
      </c>
      <c r="F68" s="11" t="s">
        <v>70</v>
      </c>
      <c r="G68" s="25" t="str">
        <f>VLOOKUP(C68,'[5]Sheet1 (2)'!$B:$F,5,FALSE)</f>
        <v>86.08</v>
      </c>
      <c r="H68" s="26">
        <f>VLOOKUP(C68,[1]Sheet1!$C:$I,7,FALSE)</f>
        <v>86.95</v>
      </c>
      <c r="I68" s="11" t="s">
        <v>385</v>
      </c>
      <c r="J68" s="27" t="s">
        <v>386</v>
      </c>
      <c r="K68" s="11" t="s">
        <v>394</v>
      </c>
    </row>
    <row r="69" spans="1:11" x14ac:dyDescent="0.25">
      <c r="A69" s="11">
        <v>67</v>
      </c>
      <c r="B69" s="11" t="s">
        <v>280</v>
      </c>
      <c r="C69" s="11" t="s">
        <v>281</v>
      </c>
      <c r="D69" s="11" t="s">
        <v>19</v>
      </c>
      <c r="E69" s="11" t="s">
        <v>72</v>
      </c>
      <c r="F69" s="11" t="s">
        <v>70</v>
      </c>
      <c r="G69" s="25" t="str">
        <f>VLOOKUP(C69,'[5]Sheet1 (2)'!$B:$F,5,FALSE)</f>
        <v>86.4</v>
      </c>
      <c r="H69" s="26">
        <f>VLOOKUP(C69,[1]Sheet1!$C:$I,7,FALSE)</f>
        <v>88.78</v>
      </c>
      <c r="I69" s="11" t="s">
        <v>385</v>
      </c>
      <c r="J69" s="27" t="s">
        <v>386</v>
      </c>
      <c r="K69" s="11" t="s">
        <v>394</v>
      </c>
    </row>
  </sheetData>
  <mergeCells count="1">
    <mergeCell ref="A1:K1"/>
  </mergeCells>
  <phoneticPr fontId="4" type="noConversion"/>
  <pageMargins left="0.7" right="0.7" top="0.75" bottom="0.75" header="0.3" footer="0.3"/>
  <pageSetup paperSize="9" orientation="portrait" horizontalDpi="4294967293" verticalDpi="0" r:id="rId1"/>
  <drawing r:id="rId2"/>
  <legacyDrawing r:id="rId3"/>
  <picture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7"/>
  <sheetViews>
    <sheetView workbookViewId="0">
      <selection activeCell="N15" sqref="N15"/>
    </sheetView>
  </sheetViews>
  <sheetFormatPr defaultColWidth="9" defaultRowHeight="15.75" x14ac:dyDescent="0.25"/>
  <cols>
    <col min="1" max="1" width="8" style="8" customWidth="1"/>
    <col min="2" max="2" width="11.5" style="8" customWidth="1"/>
    <col min="3" max="3" width="11.25" style="8" customWidth="1"/>
    <col min="4" max="4" width="11.125" style="8" customWidth="1"/>
    <col min="5" max="5" width="11.75" style="8" customWidth="1"/>
    <col min="6" max="6" width="17.5" style="8" customWidth="1"/>
    <col min="7" max="7" width="13.75" style="8" customWidth="1"/>
    <col min="8" max="8" width="13.75" style="32" customWidth="1"/>
    <col min="9" max="9" width="15.625" style="8" customWidth="1"/>
    <col min="10" max="10" width="22.375" style="32" customWidth="1"/>
    <col min="11" max="11" width="22.375" style="8" customWidth="1"/>
    <col min="12" max="22" width="8" style="8" customWidth="1"/>
    <col min="23" max="16384" width="9" style="8"/>
  </cols>
  <sheetData>
    <row r="1" spans="1:11" x14ac:dyDescent="0.25">
      <c r="A1" s="33" t="s">
        <v>400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232</v>
      </c>
      <c r="H2" s="13" t="s">
        <v>7</v>
      </c>
      <c r="I2" s="2" t="s">
        <v>6</v>
      </c>
      <c r="J2" s="13" t="s">
        <v>378</v>
      </c>
      <c r="K2" s="2" t="s">
        <v>382</v>
      </c>
    </row>
    <row r="3" spans="1:11" x14ac:dyDescent="0.25">
      <c r="A3" s="9">
        <v>1</v>
      </c>
      <c r="B3" s="9" t="s">
        <v>339</v>
      </c>
      <c r="C3" s="9" t="s">
        <v>340</v>
      </c>
      <c r="D3" s="9" t="s">
        <v>165</v>
      </c>
      <c r="E3" s="9" t="s">
        <v>196</v>
      </c>
      <c r="F3" s="9" t="s">
        <v>167</v>
      </c>
      <c r="G3" s="9" t="str">
        <f>VLOOKUP(C3,'[5]Sheet1 (2)'!$B:$F,5,FALSE)</f>
        <v>93.3</v>
      </c>
      <c r="H3" s="14">
        <f>VLOOKUP(C3,'[4]2025级'!$C:$G,5,FALSE)</f>
        <v>99.133333333333297</v>
      </c>
      <c r="I3" s="9">
        <v>451</v>
      </c>
      <c r="J3" s="14">
        <f t="shared" ref="J3:J24" si="0">G3*0.5+H3*0.5</f>
        <v>96.21666666666664</v>
      </c>
      <c r="K3" s="9" t="s">
        <v>392</v>
      </c>
    </row>
    <row r="4" spans="1:11" x14ac:dyDescent="0.25">
      <c r="A4" s="9">
        <v>2</v>
      </c>
      <c r="B4" s="9" t="s">
        <v>347</v>
      </c>
      <c r="C4" s="9" t="s">
        <v>348</v>
      </c>
      <c r="D4" s="9" t="s">
        <v>165</v>
      </c>
      <c r="E4" s="9" t="s">
        <v>179</v>
      </c>
      <c r="F4" s="9" t="s">
        <v>167</v>
      </c>
      <c r="G4" s="9" t="str">
        <f>VLOOKUP(C4,'[5]Sheet1 (2)'!$B:$F,5,FALSE)</f>
        <v>92.66</v>
      </c>
      <c r="H4" s="14">
        <f>VLOOKUP(C4,'[4]2025级'!$C:$G,5,FALSE)</f>
        <v>98.514285714285705</v>
      </c>
      <c r="I4" s="9">
        <v>433</v>
      </c>
      <c r="J4" s="14">
        <f t="shared" si="0"/>
        <v>95.587142857142851</v>
      </c>
      <c r="K4" s="9" t="s">
        <v>392</v>
      </c>
    </row>
    <row r="5" spans="1:11" x14ac:dyDescent="0.25">
      <c r="A5" s="10">
        <v>3</v>
      </c>
      <c r="B5" s="10">
        <v>2120252048</v>
      </c>
      <c r="C5" s="10" t="s">
        <v>365</v>
      </c>
      <c r="D5" s="10" t="s">
        <v>165</v>
      </c>
      <c r="E5" s="10" t="s">
        <v>208</v>
      </c>
      <c r="F5" s="10" t="s">
        <v>167</v>
      </c>
      <c r="G5" s="10" t="str">
        <f>VLOOKUP(C5,'[5]Sheet1 (2)'!$B:$F,5,FALSE)</f>
        <v>92.14</v>
      </c>
      <c r="H5" s="15">
        <f>VLOOKUP(C5,'[4]2025级'!$C:$G,5,FALSE)</f>
        <v>98.2</v>
      </c>
      <c r="I5" s="10">
        <v>397</v>
      </c>
      <c r="J5" s="15">
        <f t="shared" si="0"/>
        <v>95.17</v>
      </c>
      <c r="K5" s="10" t="s">
        <v>393</v>
      </c>
    </row>
    <row r="6" spans="1:11" x14ac:dyDescent="0.25">
      <c r="A6" s="10">
        <v>4</v>
      </c>
      <c r="B6" s="10">
        <v>2120252038</v>
      </c>
      <c r="C6" s="10" t="s">
        <v>371</v>
      </c>
      <c r="D6" s="10" t="s">
        <v>165</v>
      </c>
      <c r="E6" s="10" t="s">
        <v>372</v>
      </c>
      <c r="F6" s="10" t="s">
        <v>167</v>
      </c>
      <c r="G6" s="10" t="str">
        <f>VLOOKUP(C6,'[5]Sheet1 (2)'!$B:$F,5,FALSE)</f>
        <v>91.94</v>
      </c>
      <c r="H6" s="15">
        <f>VLOOKUP(C6,'[4]2025级'!$C:$G,5,FALSE)</f>
        <v>97.466666666666697</v>
      </c>
      <c r="I6" s="10">
        <v>404</v>
      </c>
      <c r="J6" s="15">
        <f t="shared" si="0"/>
        <v>94.703333333333347</v>
      </c>
      <c r="K6" s="10" t="s">
        <v>393</v>
      </c>
    </row>
    <row r="7" spans="1:11" x14ac:dyDescent="0.25">
      <c r="A7" s="10">
        <v>5</v>
      </c>
      <c r="B7" s="10">
        <v>2120252049</v>
      </c>
      <c r="C7" s="10" t="s">
        <v>369</v>
      </c>
      <c r="D7" s="10" t="s">
        <v>165</v>
      </c>
      <c r="E7" s="10" t="s">
        <v>370</v>
      </c>
      <c r="F7" s="10" t="s">
        <v>167</v>
      </c>
      <c r="G7" s="10" t="str">
        <f>VLOOKUP(C7,'[5]Sheet1 (2)'!$B:$F,5,FALSE)</f>
        <v>91.26</v>
      </c>
      <c r="H7" s="15">
        <f>VLOOKUP(C7,'[4]2025级'!$C:$G,5,FALSE)</f>
        <v>97.733333333333306</v>
      </c>
      <c r="I7" s="10">
        <v>381</v>
      </c>
      <c r="J7" s="15">
        <f t="shared" si="0"/>
        <v>94.496666666666655</v>
      </c>
      <c r="K7" s="10" t="s">
        <v>393</v>
      </c>
    </row>
    <row r="8" spans="1:11" x14ac:dyDescent="0.25">
      <c r="A8" s="10">
        <v>6</v>
      </c>
      <c r="B8" s="10" t="s">
        <v>361</v>
      </c>
      <c r="C8" s="10" t="s">
        <v>362</v>
      </c>
      <c r="D8" s="10" t="s">
        <v>165</v>
      </c>
      <c r="E8" s="10" t="s">
        <v>218</v>
      </c>
      <c r="F8" s="10" t="s">
        <v>167</v>
      </c>
      <c r="G8" s="10" t="str">
        <f>VLOOKUP(C8,'[5]Sheet1 (2)'!$B:$F,5,FALSE)</f>
        <v>91.9</v>
      </c>
      <c r="H8" s="15">
        <f>VLOOKUP(C8,'[4]2025级'!$C:$G,5,FALSE)</f>
        <v>97</v>
      </c>
      <c r="I8" s="10">
        <v>407</v>
      </c>
      <c r="J8" s="15">
        <f t="shared" si="0"/>
        <v>94.45</v>
      </c>
      <c r="K8" s="10" t="s">
        <v>393</v>
      </c>
    </row>
    <row r="9" spans="1:11" x14ac:dyDescent="0.25">
      <c r="A9" s="10">
        <v>7</v>
      </c>
      <c r="B9" s="10" t="s">
        <v>353</v>
      </c>
      <c r="C9" s="10" t="s">
        <v>354</v>
      </c>
      <c r="D9" s="10" t="s">
        <v>165</v>
      </c>
      <c r="E9" s="10" t="s">
        <v>226</v>
      </c>
      <c r="F9" s="10" t="s">
        <v>167</v>
      </c>
      <c r="G9" s="10" t="str">
        <f>VLOOKUP(C9,'[5]Sheet1 (2)'!$B:$F,5,FALSE)</f>
        <v>90.66</v>
      </c>
      <c r="H9" s="15">
        <f>VLOOKUP(C9,'[4]2025级'!$C:$G,5,FALSE)</f>
        <v>98.133333333333297</v>
      </c>
      <c r="I9" s="10">
        <v>446</v>
      </c>
      <c r="J9" s="15">
        <f t="shared" si="0"/>
        <v>94.396666666666647</v>
      </c>
      <c r="K9" s="10" t="s">
        <v>393</v>
      </c>
    </row>
    <row r="10" spans="1:11" x14ac:dyDescent="0.25">
      <c r="A10" s="10">
        <v>8</v>
      </c>
      <c r="B10" s="10" t="s">
        <v>345</v>
      </c>
      <c r="C10" s="10" t="s">
        <v>346</v>
      </c>
      <c r="D10" s="10" t="s">
        <v>165</v>
      </c>
      <c r="E10" s="10" t="s">
        <v>176</v>
      </c>
      <c r="F10" s="10" t="s">
        <v>167</v>
      </c>
      <c r="G10" s="10" t="str">
        <f>VLOOKUP(C10,'[5]Sheet1 (2)'!$B:$F,5,FALSE)</f>
        <v>91.66</v>
      </c>
      <c r="H10" s="15">
        <f>VLOOKUP(C10,'[4]2025级'!$C:$G,5,FALSE)</f>
        <v>96.933333333333294</v>
      </c>
      <c r="I10" s="10">
        <v>435</v>
      </c>
      <c r="J10" s="15">
        <f t="shared" si="0"/>
        <v>94.296666666666653</v>
      </c>
      <c r="K10" s="10" t="s">
        <v>393</v>
      </c>
    </row>
    <row r="11" spans="1:11" x14ac:dyDescent="0.25">
      <c r="A11" s="11">
        <v>9</v>
      </c>
      <c r="B11" s="11" t="s">
        <v>333</v>
      </c>
      <c r="C11" s="11" t="s">
        <v>334</v>
      </c>
      <c r="D11" s="11" t="s">
        <v>165</v>
      </c>
      <c r="E11" s="11" t="s">
        <v>166</v>
      </c>
      <c r="F11" s="11" t="s">
        <v>167</v>
      </c>
      <c r="G11" s="11" t="str">
        <f>VLOOKUP(C11,'[5]Sheet1 (2)'!$B:$F,5,FALSE)</f>
        <v>90.16</v>
      </c>
      <c r="H11" s="27">
        <f>VLOOKUP(C11,'[4]2025级'!$C:$G,5,FALSE)</f>
        <v>98.1666666666667</v>
      </c>
      <c r="I11" s="11">
        <v>424</v>
      </c>
      <c r="J11" s="27">
        <f t="shared" si="0"/>
        <v>94.163333333333355</v>
      </c>
      <c r="K11" s="11" t="s">
        <v>394</v>
      </c>
    </row>
    <row r="12" spans="1:11" x14ac:dyDescent="0.25">
      <c r="A12" s="11">
        <v>10</v>
      </c>
      <c r="B12" s="11" t="s">
        <v>351</v>
      </c>
      <c r="C12" s="11" t="s">
        <v>352</v>
      </c>
      <c r="D12" s="11" t="s">
        <v>165</v>
      </c>
      <c r="E12" s="11" t="s">
        <v>226</v>
      </c>
      <c r="F12" s="11" t="s">
        <v>167</v>
      </c>
      <c r="G12" s="11" t="str">
        <f>VLOOKUP(C12,'[5]Sheet1 (2)'!$B:$F,5,FALSE)</f>
        <v>89.68</v>
      </c>
      <c r="H12" s="27">
        <f>VLOOKUP(C12,'[4]2025级'!$C:$G,5,FALSE)</f>
        <v>98.533333333333303</v>
      </c>
      <c r="I12" s="11">
        <v>392</v>
      </c>
      <c r="J12" s="27">
        <f t="shared" si="0"/>
        <v>94.106666666666655</v>
      </c>
      <c r="K12" s="11" t="s">
        <v>394</v>
      </c>
    </row>
    <row r="13" spans="1:11" x14ac:dyDescent="0.25">
      <c r="A13" s="11">
        <v>11</v>
      </c>
      <c r="B13" s="11" t="s">
        <v>359</v>
      </c>
      <c r="C13" s="11" t="s">
        <v>360</v>
      </c>
      <c r="D13" s="11" t="s">
        <v>165</v>
      </c>
      <c r="E13" s="11" t="s">
        <v>211</v>
      </c>
      <c r="F13" s="11" t="s">
        <v>167</v>
      </c>
      <c r="G13" s="11" t="str">
        <f>VLOOKUP(C13,'[5]Sheet1 (2)'!$B:$F,5,FALSE)</f>
        <v>90.35</v>
      </c>
      <c r="H13" s="27">
        <f>VLOOKUP(C13,'[4]2025级'!$C:$G,5,FALSE)</f>
        <v>97.4</v>
      </c>
      <c r="I13" s="11">
        <v>450</v>
      </c>
      <c r="J13" s="27">
        <f t="shared" si="0"/>
        <v>93.875</v>
      </c>
      <c r="K13" s="11" t="s">
        <v>394</v>
      </c>
    </row>
    <row r="14" spans="1:11" x14ac:dyDescent="0.25">
      <c r="A14" s="11">
        <v>12</v>
      </c>
      <c r="B14" s="11">
        <v>2120252043</v>
      </c>
      <c r="C14" s="11" t="s">
        <v>373</v>
      </c>
      <c r="D14" s="11" t="s">
        <v>165</v>
      </c>
      <c r="E14" s="11" t="s">
        <v>190</v>
      </c>
      <c r="F14" s="11" t="s">
        <v>167</v>
      </c>
      <c r="G14" s="11" t="str">
        <f>VLOOKUP(C14,'[5]Sheet1 (2)'!$B:$F,5,FALSE)</f>
        <v>91.5</v>
      </c>
      <c r="H14" s="27">
        <f>VLOOKUP(C14,'[4]2025级'!$C:$G,5,FALSE)</f>
        <v>95.6</v>
      </c>
      <c r="I14" s="11">
        <v>407</v>
      </c>
      <c r="J14" s="27">
        <f t="shared" si="0"/>
        <v>93.55</v>
      </c>
      <c r="K14" s="11" t="s">
        <v>394</v>
      </c>
    </row>
    <row r="15" spans="1:11" x14ac:dyDescent="0.25">
      <c r="A15" s="11">
        <v>13</v>
      </c>
      <c r="B15" s="11" t="s">
        <v>349</v>
      </c>
      <c r="C15" s="11" t="s">
        <v>350</v>
      </c>
      <c r="D15" s="11" t="s">
        <v>165</v>
      </c>
      <c r="E15" s="11" t="s">
        <v>231</v>
      </c>
      <c r="F15" s="11" t="s">
        <v>167</v>
      </c>
      <c r="G15" s="11" t="str">
        <f>VLOOKUP(C15,'[5]Sheet1 (2)'!$B:$F,5,FALSE)</f>
        <v>89.67</v>
      </c>
      <c r="H15" s="27">
        <f>VLOOKUP(C15,'[4]2025级'!$C:$G,5,FALSE)</f>
        <v>97.24</v>
      </c>
      <c r="I15" s="11">
        <v>393</v>
      </c>
      <c r="J15" s="27">
        <f t="shared" si="0"/>
        <v>93.454999999999998</v>
      </c>
      <c r="K15" s="11" t="s">
        <v>394</v>
      </c>
    </row>
    <row r="16" spans="1:11" x14ac:dyDescent="0.25">
      <c r="A16" s="11">
        <v>14</v>
      </c>
      <c r="B16" s="11">
        <v>2120252046</v>
      </c>
      <c r="C16" s="11" t="s">
        <v>374</v>
      </c>
      <c r="D16" s="11" t="s">
        <v>165</v>
      </c>
      <c r="E16" s="11" t="s">
        <v>173</v>
      </c>
      <c r="F16" s="11" t="s">
        <v>167</v>
      </c>
      <c r="G16" s="11" t="str">
        <f>VLOOKUP(C16,'[5]Sheet1 (2)'!$B:$F,5,FALSE)</f>
        <v>89.95</v>
      </c>
      <c r="H16" s="27">
        <f>VLOOKUP(C16,'[4]2025级'!$C:$G,5,FALSE)</f>
        <v>96.933333333333294</v>
      </c>
      <c r="I16" s="11">
        <v>409</v>
      </c>
      <c r="J16" s="27">
        <f t="shared" si="0"/>
        <v>93.441666666666649</v>
      </c>
      <c r="K16" s="11" t="s">
        <v>394</v>
      </c>
    </row>
    <row r="17" spans="1:11" x14ac:dyDescent="0.25">
      <c r="A17" s="11">
        <v>15</v>
      </c>
      <c r="B17" s="11" t="s">
        <v>343</v>
      </c>
      <c r="C17" s="11" t="s">
        <v>344</v>
      </c>
      <c r="D17" s="11" t="s">
        <v>165</v>
      </c>
      <c r="E17" s="11" t="s">
        <v>228</v>
      </c>
      <c r="F17" s="11" t="s">
        <v>167</v>
      </c>
      <c r="G17" s="11" t="str">
        <f>VLOOKUP(C17,'[5]Sheet1 (2)'!$B:$F,5,FALSE)</f>
        <v>90.26</v>
      </c>
      <c r="H17" s="27">
        <f>VLOOKUP(C17,'[4]2025级'!$C:$G,5,FALSE)</f>
        <v>96.4</v>
      </c>
      <c r="I17" s="11">
        <v>428</v>
      </c>
      <c r="J17" s="27">
        <f t="shared" si="0"/>
        <v>93.330000000000013</v>
      </c>
      <c r="K17" s="11" t="s">
        <v>394</v>
      </c>
    </row>
    <row r="18" spans="1:11" x14ac:dyDescent="0.25">
      <c r="A18" s="11">
        <v>16</v>
      </c>
      <c r="B18" s="11">
        <v>2120252056</v>
      </c>
      <c r="C18" s="11" t="s">
        <v>366</v>
      </c>
      <c r="D18" s="11" t="s">
        <v>165</v>
      </c>
      <c r="E18" s="11" t="s">
        <v>367</v>
      </c>
      <c r="F18" s="11" t="s">
        <v>167</v>
      </c>
      <c r="G18" s="11" t="str">
        <f>VLOOKUP(C18,'[5]Sheet1 (2)'!$B:$F,5,FALSE)</f>
        <v>89.28</v>
      </c>
      <c r="H18" s="27">
        <f>VLOOKUP(C18,'[4]2025级'!$C:$G,5,FALSE)</f>
        <v>97.066666666666706</v>
      </c>
      <c r="I18" s="11">
        <v>360</v>
      </c>
      <c r="J18" s="27">
        <f t="shared" si="0"/>
        <v>93.173333333333346</v>
      </c>
      <c r="K18" s="11" t="s">
        <v>394</v>
      </c>
    </row>
    <row r="19" spans="1:11" x14ac:dyDescent="0.25">
      <c r="A19" s="11">
        <v>17</v>
      </c>
      <c r="B19" s="11" t="s">
        <v>335</v>
      </c>
      <c r="C19" s="11" t="s">
        <v>336</v>
      </c>
      <c r="D19" s="11" t="s">
        <v>165</v>
      </c>
      <c r="E19" s="11" t="s">
        <v>187</v>
      </c>
      <c r="F19" s="11" t="s">
        <v>167</v>
      </c>
      <c r="G19" s="11" t="str">
        <f>VLOOKUP(C19,'[5]Sheet1 (2)'!$B:$F,5,FALSE)</f>
        <v>88.85</v>
      </c>
      <c r="H19" s="27">
        <f>VLOOKUP(C19,'[4]2025级'!$C:$G,5,FALSE)</f>
        <v>97.2</v>
      </c>
      <c r="I19" s="11">
        <v>467</v>
      </c>
      <c r="J19" s="27">
        <f t="shared" si="0"/>
        <v>93.025000000000006</v>
      </c>
      <c r="K19" s="11" t="s">
        <v>394</v>
      </c>
    </row>
    <row r="20" spans="1:11" x14ac:dyDescent="0.25">
      <c r="A20" s="11">
        <v>18</v>
      </c>
      <c r="B20" s="11">
        <v>2120252052</v>
      </c>
      <c r="C20" s="11" t="s">
        <v>376</v>
      </c>
      <c r="D20" s="11" t="s">
        <v>165</v>
      </c>
      <c r="E20" s="11" t="s">
        <v>377</v>
      </c>
      <c r="F20" s="11" t="s">
        <v>167</v>
      </c>
      <c r="G20" s="11" t="str">
        <f>VLOOKUP(C20,'[5]Sheet1 (2)'!$B:$F,5,FALSE)</f>
        <v>89.94</v>
      </c>
      <c r="H20" s="27">
        <f>VLOOKUP(C20,'[4]2025级'!$C:$G,5,FALSE)</f>
        <v>95.733333333333306</v>
      </c>
      <c r="I20" s="11">
        <v>389</v>
      </c>
      <c r="J20" s="27">
        <f t="shared" si="0"/>
        <v>92.836666666666645</v>
      </c>
      <c r="K20" s="11" t="s">
        <v>394</v>
      </c>
    </row>
    <row r="21" spans="1:11" x14ac:dyDescent="0.25">
      <c r="A21" s="11">
        <v>19</v>
      </c>
      <c r="B21" s="11" t="s">
        <v>363</v>
      </c>
      <c r="C21" s="11" t="s">
        <v>364</v>
      </c>
      <c r="D21" s="11" t="s">
        <v>165</v>
      </c>
      <c r="E21" s="11" t="s">
        <v>220</v>
      </c>
      <c r="F21" s="11" t="s">
        <v>167</v>
      </c>
      <c r="G21" s="11" t="str">
        <f>VLOOKUP(C21,'[5]Sheet1 (2)'!$B:$F,5,FALSE)</f>
        <v>90.91</v>
      </c>
      <c r="H21" s="27">
        <f>VLOOKUP(C21,'[4]2025级'!$C:$G,5,FALSE)</f>
        <v>94.56</v>
      </c>
      <c r="I21" s="11">
        <v>379</v>
      </c>
      <c r="J21" s="27">
        <f t="shared" si="0"/>
        <v>92.734999999999999</v>
      </c>
      <c r="K21" s="11" t="s">
        <v>394</v>
      </c>
    </row>
    <row r="22" spans="1:11" x14ac:dyDescent="0.25">
      <c r="A22" s="11">
        <v>20</v>
      </c>
      <c r="B22" s="11" t="s">
        <v>337</v>
      </c>
      <c r="C22" s="11" t="s">
        <v>338</v>
      </c>
      <c r="D22" s="11" t="s">
        <v>165</v>
      </c>
      <c r="E22" s="11" t="s">
        <v>214</v>
      </c>
      <c r="F22" s="11" t="s">
        <v>167</v>
      </c>
      <c r="G22" s="11" t="str">
        <f>VLOOKUP(C22,'[5]Sheet1 (2)'!$B:$F,5,FALSE)</f>
        <v>90.34</v>
      </c>
      <c r="H22" s="27">
        <f>VLOOKUP(C22,'[4]2025级'!$C:$G,5,FALSE)</f>
        <v>95.057142857142907</v>
      </c>
      <c r="I22" s="11">
        <v>465</v>
      </c>
      <c r="J22" s="27">
        <f t="shared" si="0"/>
        <v>92.698571428571455</v>
      </c>
      <c r="K22" s="11" t="s">
        <v>394</v>
      </c>
    </row>
    <row r="23" spans="1:11" x14ac:dyDescent="0.25">
      <c r="A23" s="11">
        <v>21</v>
      </c>
      <c r="B23" s="11" t="s">
        <v>357</v>
      </c>
      <c r="C23" s="11" t="s">
        <v>358</v>
      </c>
      <c r="D23" s="11" t="s">
        <v>165</v>
      </c>
      <c r="E23" s="11" t="s">
        <v>182</v>
      </c>
      <c r="F23" s="11" t="s">
        <v>167</v>
      </c>
      <c r="G23" s="11" t="str">
        <f>VLOOKUP(C23,'[5]Sheet1 (2)'!$B:$F,5,FALSE)</f>
        <v>90.01</v>
      </c>
      <c r="H23" s="27">
        <f>VLOOKUP(C23,'[4]2025级'!$C:$G,5,FALSE)</f>
        <v>95.1142857142857</v>
      </c>
      <c r="I23" s="11">
        <v>431</v>
      </c>
      <c r="J23" s="27">
        <f t="shared" si="0"/>
        <v>92.562142857142845</v>
      </c>
      <c r="K23" s="11" t="s">
        <v>394</v>
      </c>
    </row>
    <row r="24" spans="1:11" x14ac:dyDescent="0.25">
      <c r="A24" s="11">
        <v>22</v>
      </c>
      <c r="B24" s="11">
        <v>2120252054</v>
      </c>
      <c r="C24" s="11" t="s">
        <v>375</v>
      </c>
      <c r="D24" s="11" t="s">
        <v>165</v>
      </c>
      <c r="E24" s="11" t="s">
        <v>208</v>
      </c>
      <c r="F24" s="11" t="s">
        <v>167</v>
      </c>
      <c r="G24" s="11" t="str">
        <f>VLOOKUP(C24,'[5]Sheet1 (2)'!$B:$F,5,FALSE)</f>
        <v>88.44</v>
      </c>
      <c r="H24" s="27">
        <f>VLOOKUP(C24,'[4]2025级'!$C:$G,5,FALSE)</f>
        <v>93.3333333333333</v>
      </c>
      <c r="I24" s="11">
        <v>430</v>
      </c>
      <c r="J24" s="27">
        <f t="shared" si="0"/>
        <v>90.886666666666656</v>
      </c>
      <c r="K24" s="11" t="s">
        <v>394</v>
      </c>
    </row>
    <row r="25" spans="1:11" x14ac:dyDescent="0.25">
      <c r="A25" s="11">
        <v>23</v>
      </c>
      <c r="B25" s="11" t="s">
        <v>355</v>
      </c>
      <c r="C25" s="11" t="s">
        <v>356</v>
      </c>
      <c r="D25" s="11" t="s">
        <v>165</v>
      </c>
      <c r="E25" s="11" t="s">
        <v>199</v>
      </c>
      <c r="F25" s="11" t="s">
        <v>167</v>
      </c>
      <c r="G25" s="11" t="str">
        <f>VLOOKUP(C25,'[5]Sheet1 (2)'!$B:$F,5,FALSE)</f>
        <v>89.05</v>
      </c>
      <c r="H25" s="27">
        <f>VLOOKUP(C25,'[4]2025级'!$C:$G,5,FALSE)</f>
        <v>88.8</v>
      </c>
      <c r="I25" s="11" t="s">
        <v>385</v>
      </c>
      <c r="J25" s="27" t="s">
        <v>386</v>
      </c>
      <c r="K25" s="11" t="s">
        <v>394</v>
      </c>
    </row>
    <row r="26" spans="1:11" x14ac:dyDescent="0.25">
      <c r="A26" s="11">
        <v>24</v>
      </c>
      <c r="B26" s="11">
        <v>2120252042</v>
      </c>
      <c r="C26" s="11" t="s">
        <v>368</v>
      </c>
      <c r="D26" s="11" t="s">
        <v>165</v>
      </c>
      <c r="E26" s="11" t="s">
        <v>193</v>
      </c>
      <c r="F26" s="11" t="s">
        <v>167</v>
      </c>
      <c r="G26" s="11" t="str">
        <f>VLOOKUP(C26,'[5]Sheet1 (2)'!$B:$F,5,FALSE)</f>
        <v>90.76</v>
      </c>
      <c r="H26" s="27">
        <f>VLOOKUP(C26,'[4]2025级'!$C:$G,5,FALSE)</f>
        <v>96.733333333333306</v>
      </c>
      <c r="I26" s="11" t="s">
        <v>385</v>
      </c>
      <c r="J26" s="27" t="s">
        <v>386</v>
      </c>
      <c r="K26" s="11" t="s">
        <v>394</v>
      </c>
    </row>
    <row r="27" spans="1:11" x14ac:dyDescent="0.25">
      <c r="A27" s="11">
        <v>25</v>
      </c>
      <c r="B27" s="11" t="s">
        <v>341</v>
      </c>
      <c r="C27" s="11" t="s">
        <v>342</v>
      </c>
      <c r="D27" s="11" t="s">
        <v>165</v>
      </c>
      <c r="E27" s="11" t="s">
        <v>199</v>
      </c>
      <c r="F27" s="11" t="s">
        <v>167</v>
      </c>
      <c r="G27" s="11" t="str">
        <f>VLOOKUP(C27,'[5]Sheet1 (2)'!$B:$F,5,FALSE)</f>
        <v>90.1</v>
      </c>
      <c r="H27" s="27">
        <f>VLOOKUP(C27,'[4]2025级'!$C:$G,5,FALSE)</f>
        <v>95.866666666666703</v>
      </c>
      <c r="I27" s="11" t="s">
        <v>385</v>
      </c>
      <c r="J27" s="27" t="s">
        <v>386</v>
      </c>
      <c r="K27" s="11" t="s">
        <v>394</v>
      </c>
    </row>
  </sheetData>
  <mergeCells count="1">
    <mergeCell ref="A1:K1"/>
  </mergeCells>
  <phoneticPr fontId="4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天津临床专硕-24级</vt:lpstr>
      <vt:lpstr>天津口腔专硕-24级</vt:lpstr>
      <vt:lpstr>天津临床专硕-25级</vt:lpstr>
      <vt:lpstr>天津口腔专硕-25级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2026-09-24T08:32:03Z</cp:lastPrinted>
  <dcterms:created xsi:type="dcterms:W3CDTF">2026-09-22T12:45:49Z</dcterms:created>
  <dcterms:modified xsi:type="dcterms:W3CDTF">2026-09-24T08:40:04Z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145B397B0F3847468BBA940DAA978C0F_12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